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byr\Desktop\"/>
    </mc:Choice>
  </mc:AlternateContent>
  <xr:revisionPtr revIDLastSave="0" documentId="13_ncr:40009_{34A34845-7609-4151-B546-1AD5FDB5DC20}" xr6:coauthVersionLast="47" xr6:coauthVersionMax="47" xr10:uidLastSave="{00000000-0000-0000-0000-000000000000}"/>
  <bookViews>
    <workbookView xWindow="-17400" yWindow="2580" windowWidth="15690" windowHeight="11385"/>
  </bookViews>
  <sheets>
    <sheet name="조사" sheetId="1" r:id="rId1"/>
    <sheet name="견적(估价)" sheetId="3" r:id="rId2"/>
    <sheet name="아이티이엠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4" l="1"/>
  <c r="B12" i="4"/>
  <c r="C12" i="4"/>
  <c r="D12" i="4"/>
  <c r="E12" i="4"/>
  <c r="E121" i="4"/>
  <c r="I20" i="4"/>
  <c r="W8" i="3"/>
  <c r="A13" i="4"/>
  <c r="B13" i="4"/>
  <c r="C13" i="4"/>
  <c r="D13" i="4"/>
  <c r="E13" i="4"/>
  <c r="A14" i="4"/>
  <c r="B14" i="4"/>
  <c r="C14" i="4"/>
  <c r="D14" i="4"/>
  <c r="E14" i="4"/>
  <c r="A15" i="4"/>
  <c r="B15" i="4"/>
  <c r="C15" i="4"/>
  <c r="D15" i="4"/>
  <c r="E15" i="4"/>
  <c r="A16" i="4"/>
  <c r="B16" i="4"/>
  <c r="C16" i="4"/>
  <c r="D16" i="4"/>
  <c r="E16" i="4"/>
  <c r="A17" i="4"/>
  <c r="B17" i="4"/>
  <c r="C17" i="4"/>
  <c r="D17" i="4"/>
  <c r="E17" i="4"/>
  <c r="A18" i="4"/>
  <c r="D18" i="4"/>
  <c r="B18" i="4"/>
  <c r="C18" i="4"/>
  <c r="E18" i="4"/>
  <c r="A19" i="4"/>
  <c r="D19" i="4"/>
  <c r="B19" i="4"/>
  <c r="B121" i="4"/>
  <c r="I13" i="4"/>
  <c r="C19" i="4"/>
  <c r="E19" i="4"/>
  <c r="A20" i="4"/>
  <c r="D20" i="4"/>
  <c r="B20" i="4"/>
  <c r="C20" i="4"/>
  <c r="C121" i="4"/>
  <c r="I14" i="4"/>
  <c r="E20" i="4"/>
  <c r="A21" i="4"/>
  <c r="D21" i="4"/>
  <c r="B21" i="4"/>
  <c r="C21" i="4"/>
  <c r="E21" i="4"/>
  <c r="A22" i="4"/>
  <c r="B22" i="4"/>
  <c r="C22" i="4"/>
  <c r="D22" i="4"/>
  <c r="E22" i="4"/>
  <c r="A23" i="4"/>
  <c r="B23" i="4"/>
  <c r="C23" i="4"/>
  <c r="D23" i="4"/>
  <c r="E23" i="4"/>
  <c r="A24" i="4"/>
  <c r="B24" i="4"/>
  <c r="C24" i="4"/>
  <c r="D24" i="4"/>
  <c r="E24" i="4"/>
  <c r="A25" i="4"/>
  <c r="D25" i="4"/>
  <c r="B25" i="4"/>
  <c r="C25" i="4"/>
  <c r="E25" i="4"/>
  <c r="A26" i="4"/>
  <c r="D26" i="4"/>
  <c r="B26" i="4"/>
  <c r="C26" i="4"/>
  <c r="E26" i="4"/>
  <c r="A27" i="4"/>
  <c r="D27" i="4"/>
  <c r="B27" i="4"/>
  <c r="C27" i="4"/>
  <c r="E27" i="4"/>
  <c r="A28" i="4"/>
  <c r="B28" i="4"/>
  <c r="C28" i="4"/>
  <c r="D28" i="4"/>
  <c r="E28" i="4"/>
  <c r="A29" i="4"/>
  <c r="B29" i="4"/>
  <c r="C29" i="4"/>
  <c r="D29" i="4"/>
  <c r="E29" i="4"/>
  <c r="A30" i="4"/>
  <c r="B30" i="4"/>
  <c r="C30" i="4"/>
  <c r="D30" i="4"/>
  <c r="E30" i="4"/>
  <c r="A31" i="4"/>
  <c r="D31" i="4"/>
  <c r="B31" i="4"/>
  <c r="C31" i="4"/>
  <c r="E31" i="4"/>
  <c r="A32" i="4"/>
  <c r="D32" i="4"/>
  <c r="B32" i="4"/>
  <c r="C32" i="4"/>
  <c r="E32" i="4"/>
  <c r="A33" i="4"/>
  <c r="D33" i="4"/>
  <c r="B33" i="4"/>
  <c r="C33" i="4"/>
  <c r="E33" i="4"/>
  <c r="A34" i="4"/>
  <c r="B34" i="4"/>
  <c r="C34" i="4"/>
  <c r="D34" i="4"/>
  <c r="E34" i="4"/>
  <c r="A35" i="4"/>
  <c r="B35" i="4"/>
  <c r="C35" i="4"/>
  <c r="D35" i="4"/>
  <c r="E35" i="4"/>
  <c r="A36" i="4"/>
  <c r="B36" i="4"/>
  <c r="C36" i="4"/>
  <c r="D36" i="4"/>
  <c r="E36" i="4"/>
  <c r="A37" i="4"/>
  <c r="D37" i="4"/>
  <c r="B37" i="4"/>
  <c r="C37" i="4"/>
  <c r="E37" i="4"/>
  <c r="A38" i="4"/>
  <c r="D38" i="4"/>
  <c r="B38" i="4"/>
  <c r="C38" i="4"/>
  <c r="E38" i="4"/>
  <c r="A39" i="4"/>
  <c r="D39" i="4"/>
  <c r="B39" i="4"/>
  <c r="C39" i="4"/>
  <c r="E39" i="4"/>
  <c r="A40" i="4"/>
  <c r="B40" i="4"/>
  <c r="C40" i="4"/>
  <c r="D40" i="4"/>
  <c r="E40" i="4"/>
  <c r="A41" i="4"/>
  <c r="B41" i="4"/>
  <c r="C41" i="4"/>
  <c r="D41" i="4"/>
  <c r="E41" i="4"/>
  <c r="A42" i="4"/>
  <c r="B42" i="4"/>
  <c r="C42" i="4"/>
  <c r="D42" i="4"/>
  <c r="E42" i="4"/>
  <c r="A43" i="4"/>
  <c r="D43" i="4"/>
  <c r="B43" i="4"/>
  <c r="C43" i="4"/>
  <c r="E43" i="4"/>
  <c r="A44" i="4"/>
  <c r="D44" i="4"/>
  <c r="B44" i="4"/>
  <c r="C44" i="4"/>
  <c r="E44" i="4"/>
  <c r="A45" i="4"/>
  <c r="D45" i="4"/>
  <c r="B45" i="4"/>
  <c r="C45" i="4"/>
  <c r="E45" i="4"/>
  <c r="A46" i="4"/>
  <c r="B46" i="4"/>
  <c r="C46" i="4"/>
  <c r="D46" i="4"/>
  <c r="E46" i="4"/>
  <c r="A47" i="4"/>
  <c r="B47" i="4"/>
  <c r="C47" i="4"/>
  <c r="D47" i="4"/>
  <c r="E47" i="4"/>
  <c r="A48" i="4"/>
  <c r="B48" i="4"/>
  <c r="C48" i="4"/>
  <c r="D48" i="4"/>
  <c r="E48" i="4"/>
  <c r="A49" i="4"/>
  <c r="D49" i="4"/>
  <c r="B49" i="4"/>
  <c r="C49" i="4"/>
  <c r="E49" i="4"/>
  <c r="A50" i="4"/>
  <c r="D50" i="4"/>
  <c r="B50" i="4"/>
  <c r="C50" i="4"/>
  <c r="E50" i="4"/>
  <c r="A51" i="4"/>
  <c r="D51" i="4"/>
  <c r="B51" i="4"/>
  <c r="C51" i="4"/>
  <c r="E51" i="4"/>
  <c r="A52" i="4"/>
  <c r="B52" i="4"/>
  <c r="C52" i="4"/>
  <c r="D52" i="4"/>
  <c r="E52" i="4"/>
  <c r="A53" i="4"/>
  <c r="B53" i="4"/>
  <c r="C53" i="4"/>
  <c r="D53" i="4"/>
  <c r="E53" i="4"/>
  <c r="A54" i="4"/>
  <c r="B54" i="4"/>
  <c r="C54" i="4"/>
  <c r="D54" i="4"/>
  <c r="E54" i="4"/>
  <c r="A55" i="4"/>
  <c r="D55" i="4"/>
  <c r="B55" i="4"/>
  <c r="C55" i="4"/>
  <c r="E55" i="4"/>
  <c r="A56" i="4"/>
  <c r="D56" i="4"/>
  <c r="B56" i="4"/>
  <c r="C56" i="4"/>
  <c r="E56" i="4"/>
  <c r="A57" i="4"/>
  <c r="D57" i="4"/>
  <c r="B57" i="4"/>
  <c r="C57" i="4"/>
  <c r="E57" i="4"/>
  <c r="A58" i="4"/>
  <c r="B58" i="4"/>
  <c r="C58" i="4"/>
  <c r="D58" i="4"/>
  <c r="E58" i="4"/>
  <c r="A59" i="4"/>
  <c r="B59" i="4"/>
  <c r="C59" i="4"/>
  <c r="D59" i="4"/>
  <c r="E59" i="4"/>
  <c r="A60" i="4"/>
  <c r="B60" i="4"/>
  <c r="C60" i="4"/>
  <c r="D60" i="4"/>
  <c r="E60" i="4"/>
  <c r="A61" i="4"/>
  <c r="D61" i="4"/>
  <c r="B61" i="4"/>
  <c r="C61" i="4"/>
  <c r="E61" i="4"/>
  <c r="A62" i="4"/>
  <c r="D62" i="4"/>
  <c r="B62" i="4"/>
  <c r="C62" i="4"/>
  <c r="E62" i="4"/>
  <c r="A63" i="4"/>
  <c r="D63" i="4"/>
  <c r="B63" i="4"/>
  <c r="C63" i="4"/>
  <c r="E63" i="4"/>
  <c r="A64" i="4"/>
  <c r="B64" i="4"/>
  <c r="C64" i="4"/>
  <c r="D64" i="4"/>
  <c r="E64" i="4"/>
  <c r="A65" i="4"/>
  <c r="B65" i="4"/>
  <c r="C65" i="4"/>
  <c r="D65" i="4"/>
  <c r="E65" i="4"/>
  <c r="A66" i="4"/>
  <c r="B66" i="4"/>
  <c r="C66" i="4"/>
  <c r="D66" i="4"/>
  <c r="E66" i="4"/>
  <c r="A67" i="4"/>
  <c r="D67" i="4"/>
  <c r="B67" i="4"/>
  <c r="C67" i="4"/>
  <c r="E67" i="4"/>
  <c r="A68" i="4"/>
  <c r="D68" i="4"/>
  <c r="B68" i="4"/>
  <c r="C68" i="4"/>
  <c r="E68" i="4"/>
  <c r="A69" i="4"/>
  <c r="D69" i="4"/>
  <c r="B69" i="4"/>
  <c r="C69" i="4"/>
  <c r="E69" i="4"/>
  <c r="A70" i="4"/>
  <c r="B70" i="4"/>
  <c r="C70" i="4"/>
  <c r="D70" i="4"/>
  <c r="E70" i="4"/>
  <c r="A71" i="4"/>
  <c r="B71" i="4"/>
  <c r="C71" i="4"/>
  <c r="D71" i="4"/>
  <c r="E71" i="4"/>
  <c r="A72" i="4"/>
  <c r="B72" i="4"/>
  <c r="C72" i="4"/>
  <c r="D72" i="4"/>
  <c r="E72" i="4"/>
  <c r="A73" i="4"/>
  <c r="D73" i="4"/>
  <c r="B73" i="4"/>
  <c r="C73" i="4"/>
  <c r="E73" i="4"/>
  <c r="A74" i="4"/>
  <c r="D74" i="4"/>
  <c r="B74" i="4"/>
  <c r="C74" i="4"/>
  <c r="E74" i="4"/>
  <c r="A75" i="4"/>
  <c r="B75" i="4"/>
  <c r="D75" i="4"/>
  <c r="C75" i="4"/>
  <c r="E75" i="4"/>
  <c r="A76" i="4"/>
  <c r="B76" i="4"/>
  <c r="C76" i="4"/>
  <c r="D76" i="4"/>
  <c r="E76" i="4"/>
  <c r="A77" i="4"/>
  <c r="B77" i="4"/>
  <c r="C77" i="4"/>
  <c r="D77" i="4"/>
  <c r="E77" i="4"/>
  <c r="A78" i="4"/>
  <c r="D78" i="4"/>
  <c r="B78" i="4"/>
  <c r="C78" i="4"/>
  <c r="E78" i="4"/>
  <c r="A79" i="4"/>
  <c r="D79" i="4"/>
  <c r="B79" i="4"/>
  <c r="C79" i="4"/>
  <c r="E79" i="4"/>
  <c r="A80" i="4"/>
  <c r="D80" i="4"/>
  <c r="B80" i="4"/>
  <c r="C80" i="4"/>
  <c r="E80" i="4"/>
  <c r="A81" i="4"/>
  <c r="B81" i="4"/>
  <c r="D81" i="4"/>
  <c r="C81" i="4"/>
  <c r="E81" i="4"/>
  <c r="A82" i="4"/>
  <c r="B82" i="4"/>
  <c r="C82" i="4"/>
  <c r="D82" i="4"/>
  <c r="E82" i="4"/>
  <c r="A83" i="4"/>
  <c r="B83" i="4"/>
  <c r="C83" i="4"/>
  <c r="D83" i="4"/>
  <c r="E83" i="4"/>
  <c r="A84" i="4"/>
  <c r="D84" i="4"/>
  <c r="B84" i="4"/>
  <c r="C84" i="4"/>
  <c r="E84" i="4"/>
  <c r="A85" i="4"/>
  <c r="D85" i="4"/>
  <c r="B85" i="4"/>
  <c r="C85" i="4"/>
  <c r="E85" i="4"/>
  <c r="A86" i="4"/>
  <c r="D86" i="4"/>
  <c r="B86" i="4"/>
  <c r="C86" i="4"/>
  <c r="E86" i="4"/>
  <c r="A87" i="4"/>
  <c r="B87" i="4"/>
  <c r="D87" i="4"/>
  <c r="C87" i="4"/>
  <c r="E87" i="4"/>
  <c r="A88" i="4"/>
  <c r="B88" i="4"/>
  <c r="C88" i="4"/>
  <c r="D88" i="4"/>
  <c r="E88" i="4"/>
  <c r="A89" i="4"/>
  <c r="B89" i="4"/>
  <c r="C89" i="4"/>
  <c r="D89" i="4"/>
  <c r="E89" i="4"/>
  <c r="A90" i="4"/>
  <c r="D90" i="4"/>
  <c r="B90" i="4"/>
  <c r="C90" i="4"/>
  <c r="E90" i="4"/>
  <c r="A91" i="4"/>
  <c r="D91" i="4"/>
  <c r="B91" i="4"/>
  <c r="C91" i="4"/>
  <c r="E91" i="4"/>
  <c r="A92" i="4"/>
  <c r="D92" i="4"/>
  <c r="B92" i="4"/>
  <c r="C92" i="4"/>
  <c r="E92" i="4"/>
  <c r="A93" i="4"/>
  <c r="B93" i="4"/>
  <c r="D93" i="4"/>
  <c r="C93" i="4"/>
  <c r="E93" i="4"/>
  <c r="A94" i="4"/>
  <c r="B94" i="4"/>
  <c r="C94" i="4"/>
  <c r="D94" i="4"/>
  <c r="E94" i="4"/>
  <c r="A95" i="4"/>
  <c r="B95" i="4"/>
  <c r="C95" i="4"/>
  <c r="D95" i="4"/>
  <c r="E95" i="4"/>
  <c r="A96" i="4"/>
  <c r="D96" i="4"/>
  <c r="B96" i="4"/>
  <c r="C96" i="4"/>
  <c r="E96" i="4"/>
  <c r="A97" i="4"/>
  <c r="D97" i="4"/>
  <c r="B97" i="4"/>
  <c r="C97" i="4"/>
  <c r="E97" i="4"/>
  <c r="A98" i="4"/>
  <c r="D98" i="4"/>
  <c r="B98" i="4"/>
  <c r="C98" i="4"/>
  <c r="E98" i="4"/>
  <c r="A99" i="4"/>
  <c r="B99" i="4"/>
  <c r="D99" i="4"/>
  <c r="C99" i="4"/>
  <c r="E99" i="4"/>
  <c r="A100" i="4"/>
  <c r="B100" i="4"/>
  <c r="C100" i="4"/>
  <c r="D100" i="4"/>
  <c r="E100" i="4"/>
  <c r="A101" i="4"/>
  <c r="B101" i="4"/>
  <c r="C101" i="4"/>
  <c r="D101" i="4"/>
  <c r="E101" i="4"/>
  <c r="A102" i="4"/>
  <c r="D102" i="4"/>
  <c r="B102" i="4"/>
  <c r="C102" i="4"/>
  <c r="E102" i="4"/>
  <c r="A103" i="4"/>
  <c r="D103" i="4"/>
  <c r="B103" i="4"/>
  <c r="C103" i="4"/>
  <c r="E103" i="4"/>
  <c r="A104" i="4"/>
  <c r="D104" i="4"/>
  <c r="B104" i="4"/>
  <c r="C104" i="4"/>
  <c r="E104" i="4"/>
  <c r="A105" i="4"/>
  <c r="B105" i="4"/>
  <c r="D105" i="4"/>
  <c r="C105" i="4"/>
  <c r="E105" i="4"/>
  <c r="A106" i="4"/>
  <c r="B106" i="4"/>
  <c r="C106" i="4"/>
  <c r="D106" i="4"/>
  <c r="E106" i="4"/>
  <c r="A107" i="4"/>
  <c r="B107" i="4"/>
  <c r="C107" i="4"/>
  <c r="D107" i="4"/>
  <c r="E107" i="4"/>
  <c r="A108" i="4"/>
  <c r="D108" i="4"/>
  <c r="B108" i="4"/>
  <c r="C108" i="4"/>
  <c r="E108" i="4"/>
  <c r="A109" i="4"/>
  <c r="D109" i="4"/>
  <c r="B109" i="4"/>
  <c r="C109" i="4"/>
  <c r="E109" i="4"/>
  <c r="A110" i="4"/>
  <c r="D110" i="4"/>
  <c r="B110" i="4"/>
  <c r="C110" i="4"/>
  <c r="E110" i="4"/>
  <c r="A111" i="4"/>
  <c r="B111" i="4"/>
  <c r="D111" i="4"/>
  <c r="C111" i="4"/>
  <c r="E111" i="4"/>
  <c r="A112" i="4"/>
  <c r="B112" i="4"/>
  <c r="C112" i="4"/>
  <c r="D112" i="4"/>
  <c r="E112" i="4"/>
  <c r="A113" i="4"/>
  <c r="B113" i="4"/>
  <c r="C113" i="4"/>
  <c r="D113" i="4"/>
  <c r="E113" i="4"/>
  <c r="A114" i="4"/>
  <c r="D114" i="4"/>
  <c r="B114" i="4"/>
  <c r="C114" i="4"/>
  <c r="E114" i="4"/>
  <c r="A115" i="4"/>
  <c r="D115" i="4"/>
  <c r="B115" i="4"/>
  <c r="C115" i="4"/>
  <c r="E115" i="4"/>
  <c r="A116" i="4"/>
  <c r="D116" i="4"/>
  <c r="B116" i="4"/>
  <c r="C116" i="4"/>
  <c r="E116" i="4"/>
  <c r="A117" i="4"/>
  <c r="B117" i="4"/>
  <c r="D117" i="4"/>
  <c r="C117" i="4"/>
  <c r="E117" i="4"/>
  <c r="A118" i="4"/>
  <c r="B118" i="4"/>
  <c r="C118" i="4"/>
  <c r="D118" i="4"/>
  <c r="E118" i="4"/>
  <c r="A119" i="4"/>
  <c r="B119" i="4"/>
  <c r="C119" i="4"/>
  <c r="D119" i="4"/>
  <c r="E119" i="4"/>
  <c r="A120" i="4"/>
  <c r="D120" i="4"/>
  <c r="B120" i="4"/>
  <c r="C120" i="4"/>
  <c r="E120" i="4"/>
  <c r="A121" i="4"/>
  <c r="I12" i="4"/>
  <c r="D121" i="4"/>
  <c r="I15" i="4"/>
  <c r="W7" i="3"/>
</calcChain>
</file>

<file path=xl/sharedStrings.xml><?xml version="1.0" encoding="utf-8"?>
<sst xmlns="http://schemas.openxmlformats.org/spreadsheetml/2006/main" count="79" uniqueCount="77">
  <si>
    <t>도  매  사  입  정  보</t>
    <phoneticPr fontId="1" type="noConversion"/>
  </si>
  <si>
    <t>사 업 장 주 소</t>
    <phoneticPr fontId="1" type="noConversion"/>
  </si>
  <si>
    <t>순번</t>
    <phoneticPr fontId="1" type="noConversion"/>
  </si>
  <si>
    <r>
      <t>이미지（</t>
    </r>
    <r>
      <rPr>
        <b/>
        <sz val="11"/>
        <rFont val="FangSong"/>
        <family val="3"/>
        <charset val="134"/>
      </rPr>
      <t>图片</t>
    </r>
    <r>
      <rPr>
        <b/>
        <sz val="11"/>
        <rFont val="돋움"/>
        <family val="3"/>
        <charset val="129"/>
      </rPr>
      <t>）</t>
    </r>
    <phoneticPr fontId="1" type="noConversion"/>
  </si>
  <si>
    <t>상품명（商品名）</t>
    <phoneticPr fontId="1" type="noConversion"/>
  </si>
  <si>
    <r>
      <t>색상/사이즈（</t>
    </r>
    <r>
      <rPr>
        <b/>
        <sz val="11"/>
        <rFont val="FangSong"/>
        <family val="3"/>
        <charset val="134"/>
      </rPr>
      <t>颜色</t>
    </r>
    <r>
      <rPr>
        <b/>
        <sz val="11"/>
        <rFont val="돋움"/>
        <family val="3"/>
        <charset val="129"/>
      </rPr>
      <t>/尺寸）</t>
    </r>
    <phoneticPr fontId="1" type="noConversion"/>
  </si>
  <si>
    <r>
      <t>샘플여부（可否拿</t>
    </r>
    <r>
      <rPr>
        <b/>
        <sz val="11"/>
        <rFont val="FangSong"/>
        <family val="3"/>
        <charset val="134"/>
      </rPr>
      <t>样</t>
    </r>
    <r>
      <rPr>
        <b/>
        <sz val="11"/>
        <rFont val="돋움"/>
        <family val="3"/>
        <charset val="129"/>
      </rPr>
      <t>）</t>
    </r>
    <phoneticPr fontId="1" type="noConversion"/>
  </si>
  <si>
    <r>
      <t>특이사항（</t>
    </r>
    <r>
      <rPr>
        <b/>
        <sz val="11"/>
        <rFont val="FangSong"/>
        <family val="3"/>
        <charset val="134"/>
      </rPr>
      <t>备注</t>
    </r>
    <r>
      <rPr>
        <b/>
        <sz val="11"/>
        <rFont val="돋움"/>
        <family val="3"/>
        <charset val="129"/>
      </rPr>
      <t>）</t>
    </r>
    <phoneticPr fontId="1" type="noConversion"/>
  </si>
  <si>
    <r>
      <t>예상수량（</t>
    </r>
    <r>
      <rPr>
        <b/>
        <sz val="11"/>
        <rFont val="MS Gothic"/>
        <family val="3"/>
        <charset val="128"/>
      </rPr>
      <t>数量</t>
    </r>
    <r>
      <rPr>
        <b/>
        <sz val="11"/>
        <rFont val="돋움"/>
        <family val="3"/>
        <charset val="129"/>
      </rPr>
      <t>）</t>
    </r>
    <phoneticPr fontId="1" type="noConversion"/>
  </si>
  <si>
    <r>
      <t>사이트주소（</t>
    </r>
    <r>
      <rPr>
        <b/>
        <sz val="11"/>
        <rFont val="MS Gothic"/>
        <family val="3"/>
        <charset val="128"/>
      </rPr>
      <t>网址</t>
    </r>
    <r>
      <rPr>
        <b/>
        <sz val="11"/>
        <rFont val="돋움"/>
        <family val="3"/>
        <charset val="129"/>
      </rPr>
      <t>）</t>
    </r>
    <phoneticPr fontId="1" type="noConversion"/>
  </si>
  <si>
    <t>고객님성함/상호명</t>
    <phoneticPr fontId="1" type="noConversion"/>
  </si>
  <si>
    <t>연락처</t>
    <phoneticPr fontId="1" type="noConversion"/>
  </si>
  <si>
    <t>https://detail.1688.com/offer/610023182822.html</t>
  </si>
  <si>
    <t>3000개</t>
    <phoneticPr fontId="1" type="noConversion"/>
  </si>
  <si>
    <t>단일옵션 3000개</t>
    <phoneticPr fontId="1" type="noConversion"/>
  </si>
  <si>
    <t>마감캡</t>
    <phoneticPr fontId="1" type="noConversion"/>
  </si>
  <si>
    <t>货期</t>
  </si>
  <si>
    <t>原产地</t>
  </si>
  <si>
    <t>工厂</t>
  </si>
  <si>
    <t>箱数</t>
  </si>
  <si>
    <t>一箱数量</t>
  </si>
  <si>
    <t>包装</t>
  </si>
  <si>
    <t>物流费</t>
  </si>
  <si>
    <t>活动价格</t>
  </si>
  <si>
    <t>总金额</t>
  </si>
  <si>
    <t>单价</t>
  </si>
  <si>
    <t>总数</t>
  </si>
  <si>
    <t>详细数量</t>
  </si>
  <si>
    <t>品名</t>
  </si>
  <si>
    <t>图片</t>
  </si>
  <si>
    <t>网址</t>
  </si>
  <si>
    <t xml:space="preserve">개당 도착가 </t>
  </si>
  <si>
    <t xml:space="preserve">중국 내륙비 </t>
    <phoneticPr fontId="7" type="noConversion"/>
  </si>
  <si>
    <t xml:space="preserve"> 관부가세 </t>
  </si>
  <si>
    <t>해운비</t>
  </si>
  <si>
    <t xml:space="preserve">단가 </t>
  </si>
  <si>
    <t>원산지</t>
  </si>
  <si>
    <t>공장</t>
  </si>
  <si>
    <t>cbm</t>
  </si>
  <si>
    <t>박스수</t>
  </si>
  <si>
    <t>박스당</t>
  </si>
  <si>
    <t>포장</t>
  </si>
  <si>
    <t>내륙비</t>
  </si>
  <si>
    <t>할인가격</t>
  </si>
  <si>
    <t>총금액</t>
  </si>
  <si>
    <t>단가</t>
  </si>
  <si>
    <t>총수량</t>
  </si>
  <si>
    <t>상세수량</t>
  </si>
  <si>
    <t>품명</t>
  </si>
  <si>
    <t>이미지</t>
  </si>
  <si>
    <t>사이트</t>
  </si>
  <si>
    <t>화물택배 - 박스당6천원 내외
 용차,합차 - 지정된 금액으로</t>
    <phoneticPr fontId="7" type="noConversion"/>
  </si>
  <si>
    <t>수입통관 후 국내배송비</t>
    <phoneticPr fontId="7" type="noConversion"/>
  </si>
  <si>
    <r>
      <rPr>
        <b/>
        <sz val="14"/>
        <color indexed="8"/>
        <rFont val="맑은 고딕"/>
        <family val="3"/>
        <charset val="129"/>
      </rPr>
      <t>浙江省 金</t>
    </r>
    <r>
      <rPr>
        <b/>
        <sz val="14"/>
        <color indexed="8"/>
        <rFont val="Microsoft JhengHei UI"/>
        <family val="2"/>
        <charset val="134"/>
      </rPr>
      <t>华市</t>
    </r>
    <r>
      <rPr>
        <b/>
        <sz val="14"/>
        <color indexed="8"/>
        <rFont val="맑은 고딕"/>
        <family val="3"/>
        <charset val="129"/>
      </rPr>
      <t xml:space="preserve"> </t>
    </r>
    <r>
      <rPr>
        <b/>
        <sz val="14"/>
        <color indexed="8"/>
        <rFont val="Microsoft JhengHei UI"/>
        <family val="2"/>
        <charset val="134"/>
      </rPr>
      <t>义乌市</t>
    </r>
    <r>
      <rPr>
        <b/>
        <sz val="14"/>
        <color indexed="8"/>
        <rFont val="맑은 고딕"/>
        <family val="3"/>
        <charset val="129"/>
      </rPr>
      <t xml:space="preserve"> 江</t>
    </r>
    <r>
      <rPr>
        <b/>
        <sz val="14"/>
        <color indexed="8"/>
        <rFont val="Microsoft JhengHei UI"/>
        <family val="2"/>
        <charset val="134"/>
      </rPr>
      <t>东街道</t>
    </r>
    <r>
      <rPr>
        <b/>
        <sz val="14"/>
        <color indexed="8"/>
        <rFont val="맑은 고딕"/>
        <family val="3"/>
        <charset val="129"/>
      </rPr>
      <t xml:space="preserve"> 下傅小</t>
    </r>
    <r>
      <rPr>
        <b/>
        <sz val="14"/>
        <color indexed="8"/>
        <rFont val="MS UI Gothic"/>
        <family val="2"/>
        <charset val="134"/>
      </rPr>
      <t>区</t>
    </r>
    <r>
      <rPr>
        <b/>
        <sz val="14"/>
        <color indexed="8"/>
        <rFont val="맑은 고딕"/>
        <family val="3"/>
        <charset val="129"/>
      </rPr>
      <t>79</t>
    </r>
    <r>
      <rPr>
        <b/>
        <sz val="14"/>
        <color indexed="8"/>
        <rFont val="Microsoft JhengHei UI"/>
        <family val="2"/>
        <charset val="134"/>
      </rPr>
      <t>栋</t>
    </r>
    <r>
      <rPr>
        <b/>
        <sz val="14"/>
        <color indexed="8"/>
        <rFont val="맑은 고딕"/>
        <family val="3"/>
        <charset val="129"/>
      </rPr>
      <t>5~6</t>
    </r>
    <r>
      <rPr>
        <b/>
        <sz val="14"/>
        <color indexed="8"/>
        <rFont val="MS UI Gothic"/>
        <family val="2"/>
        <charset val="134"/>
      </rPr>
      <t>号</t>
    </r>
    <r>
      <rPr>
        <b/>
        <sz val="14"/>
        <color indexed="8"/>
        <rFont val="Microsoft JhengHei"/>
        <family val="2"/>
        <charset val="136"/>
      </rPr>
      <t>仓库</t>
    </r>
    <phoneticPr fontId="7" type="noConversion"/>
  </si>
  <si>
    <t>관세는 기본 8%이지만 fta협정으로 내려갈수 있습니다.</t>
    <phoneticPr fontId="7" type="noConversion"/>
  </si>
  <si>
    <t>예상비용</t>
    <phoneticPr fontId="7" type="noConversion"/>
  </si>
  <si>
    <t>2차 결제 금액</t>
    <phoneticPr fontId="7" type="noConversion"/>
  </si>
  <si>
    <t>통관수수료
(vat포함)</t>
    <phoneticPr fontId="7" type="noConversion"/>
  </si>
  <si>
    <r>
      <t>承</t>
    </r>
    <r>
      <rPr>
        <b/>
        <sz val="26"/>
        <color indexed="8"/>
        <rFont val="Microsoft JhengHei UI"/>
        <family val="2"/>
        <charset val="134"/>
      </rPr>
      <t>办人员</t>
    </r>
    <phoneticPr fontId="7" type="noConversion"/>
  </si>
  <si>
    <t>확정비용</t>
    <phoneticPr fontId="7" type="noConversion"/>
  </si>
  <si>
    <t>1차 결제 금액</t>
    <phoneticPr fontId="7" type="noConversion"/>
  </si>
  <si>
    <t>33.000 부터~</t>
    <phoneticPr fontId="7" type="noConversion"/>
  </si>
  <si>
    <t xml:space="preserve">원산지증명발급비용
</t>
    <phoneticPr fontId="7" type="noConversion"/>
  </si>
  <si>
    <t>결제 금액</t>
    <phoneticPr fontId="7" type="noConversion"/>
  </si>
  <si>
    <t>사업자 1회 통관시 기본적으로 발생하는 비용</t>
    <phoneticPr fontId="7" type="noConversion"/>
  </si>
  <si>
    <t>원산지증명 후 한중FTA 협약에 따른 
실관세 2차결제 금액은 통관 진행시 
송장(Invoice)로 안내해드립니다.</t>
    <phoneticPr fontId="7" type="noConversion"/>
  </si>
  <si>
    <t xml:space="preserve">
실화주 통관방식 지침으로 인하여
중국의 모든 물품 정식수입시 
사업자통관으로 진행하셔야 합니다.
</t>
    <phoneticPr fontId="7" type="noConversion"/>
  </si>
  <si>
    <t>2차예상비용</t>
    <phoneticPr fontId="7" type="noConversion"/>
  </si>
  <si>
    <t>1차결제 총금액</t>
    <phoneticPr fontId="7" type="noConversion"/>
  </si>
  <si>
    <t>내륙비 총금액</t>
    <phoneticPr fontId="7" type="noConversion"/>
  </si>
  <si>
    <t>해운비 총금액</t>
    <phoneticPr fontId="7" type="noConversion"/>
  </si>
  <si>
    <t>단가 총금액</t>
    <phoneticPr fontId="7" type="noConversion"/>
  </si>
  <si>
    <t>관부가세</t>
    <phoneticPr fontId="7" type="noConversion"/>
  </si>
  <si>
    <t xml:space="preserve"> 내륙비 </t>
  </si>
  <si>
    <t>해운비</t>
    <phoneticPr fontId="7" type="noConversion"/>
  </si>
  <si>
    <t>아이티이엠상품조사(중한)/아이티이엠商品调查（中韩）</t>
  </si>
  <si>
    <t>아이티이엠 중국무역 구매대행업체  TEL : 070-4110-7178 / 010-3164-4175  이메일 : 아이티이엠7979@naver.com  카톡아이디 : MR894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</si>
</sst>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₩&quot;* #,##0_-;\-&quot;₩&quot;* #,##0_-;_-&quot;₩&quot;* &quot;-&quot;_-;_-@_-"/>
  </numFmts>
  <fonts count="26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돋움"/>
      <family val="3"/>
      <charset val="129"/>
    </font>
    <font>
      <b/>
      <sz val="11"/>
      <name val="돋움"/>
      <family val="3"/>
      <charset val="129"/>
    </font>
    <font>
      <b/>
      <sz val="11"/>
      <name val="FangSong"/>
      <family val="3"/>
      <charset val="134"/>
    </font>
    <font>
      <b/>
      <sz val="11"/>
      <name val="MS Gothic"/>
      <family val="3"/>
      <charset val="128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14"/>
      <color indexed="8"/>
      <name val="Microsoft JhengHei UI"/>
      <family val="2"/>
      <charset val="134"/>
    </font>
    <font>
      <b/>
      <sz val="14"/>
      <color indexed="8"/>
      <name val="MS UI Gothic"/>
      <family val="2"/>
      <charset val="134"/>
    </font>
    <font>
      <b/>
      <sz val="14"/>
      <color indexed="8"/>
      <name val="Microsoft JhengHei"/>
      <family val="2"/>
      <charset val="136"/>
    </font>
    <font>
      <b/>
      <sz val="26"/>
      <color indexed="8"/>
      <name val="Microsoft JhengHei UI"/>
      <family val="2"/>
      <charset val="134"/>
    </font>
    <font>
      <sz val="16"/>
      <name val="나눔스퀘어_ac ExtraBold"/>
      <family val="3"/>
      <charset val="129"/>
    </font>
    <font>
      <b/>
      <sz val="11"/>
      <name val="나눔스퀘어 ExtraBold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돋움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theme="1"/>
      <name val="宋体"/>
    </font>
    <font>
      <b/>
      <sz val="11"/>
      <color theme="1"/>
      <name val="돋움"/>
      <family val="3"/>
      <charset val="129"/>
    </font>
    <font>
      <u/>
      <sz val="9"/>
      <color theme="10"/>
      <name val="돋움"/>
      <family val="3"/>
      <charset val="129"/>
    </font>
    <font>
      <b/>
      <sz val="26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">
    <xf numFmtId="0" fontId="0" fillId="0" borderId="0">
      <alignment vertical="center"/>
    </xf>
    <xf numFmtId="0" fontId="15" fillId="2" borderId="13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7" fillId="0" borderId="1" xfId="4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5" fillId="0" borderId="0" xfId="3" applyAlignment="1">
      <alignment horizontal="center" vertical="center"/>
    </xf>
    <xf numFmtId="0" fontId="15" fillId="0" borderId="0" xfId="3" applyAlignment="1">
      <alignment horizontal="left" vertical="center"/>
    </xf>
    <xf numFmtId="0" fontId="15" fillId="0" borderId="1" xfId="3" applyBorder="1" applyAlignment="1">
      <alignment horizontal="center" vertical="center"/>
    </xf>
    <xf numFmtId="0" fontId="15" fillId="0" borderId="1" xfId="3" applyBorder="1" applyAlignment="1">
      <alignment horizontal="left" vertical="center"/>
    </xf>
    <xf numFmtId="0" fontId="3" fillId="0" borderId="1" xfId="3" applyFont="1" applyBorder="1" applyAlignment="1">
      <alignment horizontal="center" vertical="center" wrapText="1"/>
    </xf>
    <xf numFmtId="0" fontId="15" fillId="0" borderId="0" xfId="3">
      <alignment vertical="center"/>
    </xf>
    <xf numFmtId="0" fontId="6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0" fontId="16" fillId="6" borderId="0" xfId="3" applyFont="1" applyFill="1" applyAlignment="1">
      <alignment horizontal="center" vertical="center"/>
    </xf>
    <xf numFmtId="0" fontId="16" fillId="6" borderId="2" xfId="3" applyFont="1" applyFill="1" applyBorder="1" applyAlignment="1">
      <alignment horizontal="center" vertical="center"/>
    </xf>
    <xf numFmtId="0" fontId="18" fillId="6" borderId="3" xfId="3" applyFont="1" applyFill="1" applyBorder="1" applyAlignment="1">
      <alignment horizontal="center" vertical="center"/>
    </xf>
    <xf numFmtId="0" fontId="19" fillId="6" borderId="3" xfId="3" applyFont="1" applyFill="1" applyBorder="1" applyAlignment="1">
      <alignment horizontal="center" vertical="center"/>
    </xf>
    <xf numFmtId="0" fontId="16" fillId="6" borderId="1" xfId="3" applyFont="1" applyFill="1" applyBorder="1" applyAlignment="1">
      <alignment horizontal="center" vertical="center"/>
    </xf>
    <xf numFmtId="0" fontId="16" fillId="6" borderId="4" xfId="3" applyFont="1" applyFill="1" applyBorder="1" applyAlignment="1">
      <alignment horizontal="center" vertical="center"/>
    </xf>
    <xf numFmtId="0" fontId="18" fillId="6" borderId="1" xfId="1" applyFont="1" applyFill="1" applyBorder="1" applyAlignment="1">
      <alignment horizontal="center" vertical="center" wrapText="1"/>
    </xf>
    <xf numFmtId="0" fontId="19" fillId="6" borderId="1" xfId="1" applyFont="1" applyFill="1" applyBorder="1" applyAlignment="1">
      <alignment horizontal="center" vertical="center" wrapText="1"/>
    </xf>
    <xf numFmtId="0" fontId="16" fillId="4" borderId="1" xfId="3" applyFont="1" applyFill="1" applyBorder="1" applyAlignment="1">
      <alignment vertical="center" wrapText="1"/>
    </xf>
    <xf numFmtId="0" fontId="15" fillId="7" borderId="1" xfId="3" applyFill="1" applyBorder="1" applyAlignment="1">
      <alignment horizontal="center" vertical="center"/>
    </xf>
    <xf numFmtId="0" fontId="20" fillId="5" borderId="1" xfId="3" applyFont="1" applyFill="1" applyBorder="1" applyAlignment="1">
      <alignment horizontal="center" vertical="center"/>
    </xf>
    <xf numFmtId="42" fontId="15" fillId="5" borderId="1" xfId="3" applyNumberFormat="1" applyFill="1" applyBorder="1" applyAlignment="1">
      <alignment horizontal="center" vertical="center"/>
    </xf>
    <xf numFmtId="0" fontId="16" fillId="5" borderId="4" xfId="3" applyFont="1" applyFill="1" applyBorder="1" applyAlignment="1">
      <alignment horizontal="center" vertical="center"/>
    </xf>
    <xf numFmtId="42" fontId="15" fillId="0" borderId="1" xfId="3" applyNumberFormat="1" applyBorder="1" applyAlignment="1">
      <alignment horizontal="center" vertical="center"/>
    </xf>
    <xf numFmtId="0" fontId="20" fillId="8" borderId="1" xfId="3" applyFont="1" applyFill="1" applyBorder="1" applyAlignment="1">
      <alignment horizontal="center" vertical="center"/>
    </xf>
    <xf numFmtId="42" fontId="15" fillId="8" borderId="1" xfId="3" applyNumberFormat="1" applyFill="1" applyBorder="1" applyAlignment="1">
      <alignment horizontal="center" vertical="center"/>
    </xf>
    <xf numFmtId="0" fontId="16" fillId="8" borderId="4" xfId="3" applyFont="1" applyFill="1" applyBorder="1" applyAlignment="1">
      <alignment horizontal="center" vertical="center"/>
    </xf>
    <xf numFmtId="42" fontId="15" fillId="7" borderId="1" xfId="3" applyNumberFormat="1" applyFill="1" applyBorder="1" applyAlignment="1">
      <alignment horizontal="center" vertical="center"/>
    </xf>
    <xf numFmtId="42" fontId="21" fillId="0" borderId="1" xfId="3" applyNumberFormat="1" applyFont="1" applyBorder="1" applyAlignment="1">
      <alignment horizontal="center" vertical="center"/>
    </xf>
    <xf numFmtId="0" fontId="15" fillId="5" borderId="1" xfId="3" applyFill="1" applyBorder="1" applyAlignment="1">
      <alignment horizontal="center" vertical="center"/>
    </xf>
    <xf numFmtId="42" fontId="15" fillId="9" borderId="1" xfId="3" applyNumberFormat="1" applyFill="1" applyBorder="1" applyAlignment="1">
      <alignment horizontal="center" vertical="center"/>
    </xf>
    <xf numFmtId="0" fontId="15" fillId="9" borderId="1" xfId="3" applyFill="1" applyBorder="1" applyAlignment="1">
      <alignment horizontal="center" vertical="center"/>
    </xf>
    <xf numFmtId="0" fontId="22" fillId="8" borderId="1" xfId="3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3" fillId="4" borderId="0" xfId="4" applyFont="1" applyFill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/>
    </xf>
    <xf numFmtId="0" fontId="19" fillId="0" borderId="1" xfId="3" applyFont="1" applyBorder="1" applyAlignment="1">
      <alignment horizontal="center" vertical="center"/>
    </xf>
    <xf numFmtId="0" fontId="16" fillId="5" borderId="4" xfId="3" applyFont="1" applyFill="1" applyBorder="1" applyAlignment="1">
      <alignment horizontal="center" vertical="center" wrapText="1"/>
    </xf>
    <xf numFmtId="0" fontId="16" fillId="5" borderId="11" xfId="3" applyFont="1" applyFill="1" applyBorder="1" applyAlignment="1">
      <alignment horizontal="center" vertical="center" wrapText="1"/>
    </xf>
    <xf numFmtId="0" fontId="16" fillId="5" borderId="12" xfId="3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 wrapText="1"/>
    </xf>
    <xf numFmtId="0" fontId="16" fillId="5" borderId="1" xfId="3" applyFont="1" applyFill="1" applyBorder="1" applyAlignment="1">
      <alignment horizontal="center" vertical="center"/>
    </xf>
    <xf numFmtId="0" fontId="16" fillId="12" borderId="1" xfId="3" applyFont="1" applyFill="1" applyBorder="1" applyAlignment="1">
      <alignment horizontal="center" vertical="center"/>
    </xf>
    <xf numFmtId="0" fontId="14" fillId="4" borderId="0" xfId="3" applyFont="1" applyFill="1" applyAlignment="1">
      <alignment horizontal="center" vertical="center"/>
    </xf>
    <xf numFmtId="0" fontId="14" fillId="4" borderId="0" xfId="3" applyFont="1" applyFill="1" applyAlignment="1">
      <alignment horizontal="center" vertical="center" wrapText="1"/>
    </xf>
    <xf numFmtId="42" fontId="16" fillId="7" borderId="1" xfId="2" applyNumberFormat="1" applyFont="1" applyFill="1" applyBorder="1" applyAlignment="1">
      <alignment horizontal="center" vertical="center"/>
    </xf>
    <xf numFmtId="0" fontId="25" fillId="0" borderId="4" xfId="3" applyFont="1" applyBorder="1" applyAlignment="1">
      <alignment horizontal="center" vertical="center"/>
    </xf>
    <xf numFmtId="0" fontId="24" fillId="0" borderId="11" xfId="3" applyFont="1" applyBorder="1" applyAlignment="1">
      <alignment horizontal="center" vertical="center"/>
    </xf>
    <xf numFmtId="0" fontId="24" fillId="0" borderId="12" xfId="3" applyFont="1" applyBorder="1" applyAlignment="1">
      <alignment horizontal="center" vertical="center"/>
    </xf>
    <xf numFmtId="42" fontId="16" fillId="8" borderId="1" xfId="2" applyNumberFormat="1" applyFont="1" applyFill="1" applyBorder="1" applyAlignment="1">
      <alignment horizontal="center" vertical="center"/>
    </xf>
    <xf numFmtId="42" fontId="16" fillId="5" borderId="4" xfId="2" applyNumberFormat="1" applyFont="1" applyFill="1" applyBorder="1" applyAlignment="1">
      <alignment horizontal="center" vertical="center"/>
    </xf>
    <xf numFmtId="0" fontId="24" fillId="0" borderId="2" xfId="3" applyFont="1" applyBorder="1" applyAlignment="1">
      <alignment horizontal="center" vertical="center"/>
    </xf>
    <xf numFmtId="0" fontId="24" fillId="0" borderId="6" xfId="3" applyFont="1" applyBorder="1" applyAlignment="1">
      <alignment horizontal="center" vertical="center"/>
    </xf>
    <xf numFmtId="0" fontId="24" fillId="0" borderId="7" xfId="3" applyFont="1" applyBorder="1" applyAlignment="1">
      <alignment horizontal="center" vertical="center"/>
    </xf>
    <xf numFmtId="0" fontId="24" fillId="0" borderId="9" xfId="3" applyFont="1" applyBorder="1" applyAlignment="1">
      <alignment horizontal="center" vertical="center"/>
    </xf>
    <xf numFmtId="0" fontId="24" fillId="5" borderId="2" xfId="3" applyFont="1" applyFill="1" applyBorder="1" applyAlignment="1">
      <alignment horizontal="center" vertical="center"/>
    </xf>
    <xf numFmtId="0" fontId="24" fillId="5" borderId="5" xfId="3" applyFont="1" applyFill="1" applyBorder="1" applyAlignment="1">
      <alignment horizontal="center" vertical="center"/>
    </xf>
    <xf numFmtId="0" fontId="24" fillId="5" borderId="6" xfId="3" applyFont="1" applyFill="1" applyBorder="1" applyAlignment="1">
      <alignment horizontal="center" vertical="center"/>
    </xf>
    <xf numFmtId="0" fontId="24" fillId="5" borderId="7" xfId="3" applyFont="1" applyFill="1" applyBorder="1" applyAlignment="1">
      <alignment horizontal="center" vertical="center"/>
    </xf>
    <xf numFmtId="0" fontId="24" fillId="5" borderId="8" xfId="3" applyFont="1" applyFill="1" applyBorder="1" applyAlignment="1">
      <alignment horizontal="center" vertical="center"/>
    </xf>
    <xf numFmtId="0" fontId="24" fillId="5" borderId="9" xfId="3" applyFont="1" applyFill="1" applyBorder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0" fontId="18" fillId="6" borderId="1" xfId="1" applyFont="1" applyFill="1" applyBorder="1" applyAlignment="1">
      <alignment horizontal="center" vertical="center" wrapText="1"/>
    </xf>
    <xf numFmtId="0" fontId="18" fillId="6" borderId="3" xfId="1" applyFont="1" applyFill="1" applyBorder="1" applyAlignment="1">
      <alignment horizontal="center" vertical="center" wrapText="1"/>
    </xf>
    <xf numFmtId="0" fontId="13" fillId="11" borderId="10" xfId="3" applyFont="1" applyFill="1" applyBorder="1" applyAlignment="1">
      <alignment horizontal="center" vertical="center"/>
    </xf>
    <xf numFmtId="0" fontId="15" fillId="4" borderId="0" xfId="3" applyFill="1" applyAlignment="1">
      <alignment horizontal="center" vertical="center"/>
    </xf>
    <xf numFmtId="42" fontId="16" fillId="8" borderId="3" xfId="2" applyNumberFormat="1" applyFont="1" applyFill="1" applyBorder="1" applyAlignment="1">
      <alignment horizontal="center" vertical="center"/>
    </xf>
    <xf numFmtId="0" fontId="16" fillId="8" borderId="1" xfId="3" applyFont="1" applyFill="1" applyBorder="1" applyAlignment="1">
      <alignment horizontal="center" vertical="center"/>
    </xf>
  </cellXfs>
  <cellStyles count="5">
    <cellStyle name="메모 2" xfId="1"/>
    <cellStyle name="常规 3 2" xfId="2"/>
    <cellStyle name="표준" xfId="0" builtinId="0"/>
    <cellStyle name="표준 2" xfId="3"/>
    <cellStyle name="하이퍼링크" xfId="4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://www.item7979.com/" TargetMode="External"/><Relationship Id="rId7" Type="http://schemas.openxmlformats.org/officeDocument/2006/relationships/hyperlink" Target="http://talk.naver.com/W4UUS9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image" Target="../media/image7.png"/><Relationship Id="rId5" Type="http://schemas.openxmlformats.org/officeDocument/2006/relationships/hyperlink" Target="http://pf.kakao.com/_xfPIRK/chat" TargetMode="External"/><Relationship Id="rId10" Type="http://schemas.openxmlformats.org/officeDocument/2006/relationships/hyperlink" Target="http://www.item7979.com/bbs/bbr_4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7.png"/><Relationship Id="rId3" Type="http://schemas.openxmlformats.org/officeDocument/2006/relationships/image" Target="../media/image10.jpeg"/><Relationship Id="rId7" Type="http://schemas.openxmlformats.org/officeDocument/2006/relationships/hyperlink" Target="http://pf.kakao.com/_xfPIRK/chat" TargetMode="External"/><Relationship Id="rId12" Type="http://schemas.openxmlformats.org/officeDocument/2006/relationships/hyperlink" Target="http://www.item7979.com/bbs/bbr_4" TargetMode="External"/><Relationship Id="rId2" Type="http://schemas.openxmlformats.org/officeDocument/2006/relationships/image" Target="../media/image9.jpeg"/><Relationship Id="rId1" Type="http://schemas.openxmlformats.org/officeDocument/2006/relationships/image" Target="../media/image8.jpeg"/><Relationship Id="rId6" Type="http://schemas.openxmlformats.org/officeDocument/2006/relationships/image" Target="../media/image3.png"/><Relationship Id="rId11" Type="http://schemas.openxmlformats.org/officeDocument/2006/relationships/image" Target="../media/image6.png"/><Relationship Id="rId5" Type="http://schemas.openxmlformats.org/officeDocument/2006/relationships/hyperlink" Target="http://www.item7979.com/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://talk.naver.com/W4UUS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180975</xdr:rowOff>
    </xdr:from>
    <xdr:to>
      <xdr:col>1</xdr:col>
      <xdr:colOff>2066925</xdr:colOff>
      <xdr:row>6</xdr:row>
      <xdr:rowOff>1619250</xdr:rowOff>
    </xdr:to>
    <xdr:pic>
      <xdr:nvPicPr>
        <xdr:cNvPr id="1041" name="그림 1">
          <a:extLst>
            <a:ext uri="{FF2B5EF4-FFF2-40B4-BE49-F238E27FC236}">
              <a16:creationId xmlns:a16="http://schemas.microsoft.com/office/drawing/2014/main" id="{5A1C1DE5-57E6-4958-8966-510B6F24F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648075"/>
          <a:ext cx="18192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1</xdr:row>
      <xdr:rowOff>76200</xdr:rowOff>
    </xdr:from>
    <xdr:to>
      <xdr:col>7</xdr:col>
      <xdr:colOff>5191125</xdr:colOff>
      <xdr:row>1</xdr:row>
      <xdr:rowOff>2295525</xdr:rowOff>
    </xdr:to>
    <xdr:grpSp>
      <xdr:nvGrpSpPr>
        <xdr:cNvPr id="1042" name="그룹 9">
          <a:extLst>
            <a:ext uri="{FF2B5EF4-FFF2-40B4-BE49-F238E27FC236}">
              <a16:creationId xmlns:a16="http://schemas.microsoft.com/office/drawing/2014/main" id="{05DF719E-106C-4046-AACA-699E2D6038AD}"/>
            </a:ext>
          </a:extLst>
        </xdr:cNvPr>
        <xdr:cNvGrpSpPr>
          <a:grpSpLocks/>
        </xdr:cNvGrpSpPr>
      </xdr:nvGrpSpPr>
      <xdr:grpSpPr bwMode="auto">
        <a:xfrm>
          <a:off x="57150" y="143435"/>
          <a:ext cx="18502593" cy="2219325"/>
          <a:chOff x="326572" y="141310"/>
          <a:chExt cx="18245387" cy="2171344"/>
        </a:xfrm>
      </xdr:grpSpPr>
      <xdr:pic>
        <xdr:nvPicPr>
          <xdr:cNvPr id="1043" name="그림 2">
            <a:extLst>
              <a:ext uri="{FF2B5EF4-FFF2-40B4-BE49-F238E27FC236}">
                <a16:creationId xmlns:a16="http://schemas.microsoft.com/office/drawing/2014/main" id="{6A10DC26-F359-4124-8671-E28FD6CFF09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6572" y="141310"/>
            <a:ext cx="18245387" cy="21713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그림 3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4034A03B-7E02-41A4-BC0B-E2AEAF6CDF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3611492" y="1753510"/>
            <a:ext cx="1426594" cy="475273"/>
          </a:xfrm>
          <a:prstGeom prst="rect">
            <a:avLst/>
          </a:prstGeom>
          <a:ln w="28575">
            <a:solidFill>
              <a:schemeClr val="bg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pic>
        <xdr:nvPicPr>
          <xdr:cNvPr id="5" name="그림 4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8A68BCFD-CDD1-47F2-919E-5631353CFE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5263338" y="1744191"/>
            <a:ext cx="1426594" cy="475273"/>
          </a:xfrm>
          <a:prstGeom prst="rect">
            <a:avLst/>
          </a:prstGeom>
          <a:ln w="28575">
            <a:solidFill>
              <a:schemeClr val="bg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그림 6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1A1F5CCD-9D63-4252-96E9-4FAEA58C9B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6896413" y="1744191"/>
            <a:ext cx="1426594" cy="475273"/>
          </a:xfrm>
          <a:prstGeom prst="rect">
            <a:avLst/>
          </a:prstGeom>
          <a:ln w="28575">
            <a:solidFill>
              <a:schemeClr val="bg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pic>
        <xdr:nvPicPr>
          <xdr:cNvPr id="1047" name="그림 8">
            <a:extLst>
              <a:ext uri="{FF2B5EF4-FFF2-40B4-BE49-F238E27FC236}">
                <a16:creationId xmlns:a16="http://schemas.microsoft.com/office/drawing/2014/main" id="{5A990093-A9F4-4D13-A32A-2B1D6307AA0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183586" y="1699532"/>
            <a:ext cx="3263998" cy="5442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그림 5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298BCC2E-C3DB-482C-A728-05C7B87F54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8538873" y="1744191"/>
            <a:ext cx="1426594" cy="475273"/>
          </a:xfrm>
          <a:prstGeom prst="rect">
            <a:avLst/>
          </a:prstGeom>
          <a:ln w="28575">
            <a:solidFill>
              <a:schemeClr val="bg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419100</xdr:rowOff>
    </xdr:to>
    <xdr:pic>
      <xdr:nvPicPr>
        <xdr:cNvPr id="2080" name="그림 9">
          <a:extLst>
            <a:ext uri="{FF2B5EF4-FFF2-40B4-BE49-F238E27FC236}">
              <a16:creationId xmlns:a16="http://schemas.microsoft.com/office/drawing/2014/main" id="{9F8C5025-2FE9-4428-8A0E-4886EFA6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419100</xdr:rowOff>
    </xdr:to>
    <xdr:pic>
      <xdr:nvPicPr>
        <xdr:cNvPr id="2081" name="그림 9">
          <a:extLst>
            <a:ext uri="{FF2B5EF4-FFF2-40B4-BE49-F238E27FC236}">
              <a16:creationId xmlns:a16="http://schemas.microsoft.com/office/drawing/2014/main" id="{8F85FD6E-63A2-4BED-84D2-F44CFF0E8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419100</xdr:rowOff>
    </xdr:to>
    <xdr:pic>
      <xdr:nvPicPr>
        <xdr:cNvPr id="2082" name="그림 9">
          <a:extLst>
            <a:ext uri="{FF2B5EF4-FFF2-40B4-BE49-F238E27FC236}">
              <a16:creationId xmlns:a16="http://schemas.microsoft.com/office/drawing/2014/main" id="{A70D0866-609A-49BD-860A-9C16B6558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419100</xdr:rowOff>
    </xdr:to>
    <xdr:pic>
      <xdr:nvPicPr>
        <xdr:cNvPr id="2083" name="그림 9">
          <a:extLst>
            <a:ext uri="{FF2B5EF4-FFF2-40B4-BE49-F238E27FC236}">
              <a16:creationId xmlns:a16="http://schemas.microsoft.com/office/drawing/2014/main" id="{286EE949-F91E-45A8-8981-068E8DDC3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419100</xdr:rowOff>
    </xdr:to>
    <xdr:pic>
      <xdr:nvPicPr>
        <xdr:cNvPr id="2084" name="그림 9">
          <a:extLst>
            <a:ext uri="{FF2B5EF4-FFF2-40B4-BE49-F238E27FC236}">
              <a16:creationId xmlns:a16="http://schemas.microsoft.com/office/drawing/2014/main" id="{B8A963FC-E724-48E8-B5E1-B1FE8980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419100</xdr:rowOff>
    </xdr:to>
    <xdr:pic>
      <xdr:nvPicPr>
        <xdr:cNvPr id="2085" name="그림 9">
          <a:extLst>
            <a:ext uri="{FF2B5EF4-FFF2-40B4-BE49-F238E27FC236}">
              <a16:creationId xmlns:a16="http://schemas.microsoft.com/office/drawing/2014/main" id="{D55521D0-27D3-4DCC-961A-F1F6C5FA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419100</xdr:rowOff>
    </xdr:to>
    <xdr:pic>
      <xdr:nvPicPr>
        <xdr:cNvPr id="2086" name="그림 9">
          <a:extLst>
            <a:ext uri="{FF2B5EF4-FFF2-40B4-BE49-F238E27FC236}">
              <a16:creationId xmlns:a16="http://schemas.microsoft.com/office/drawing/2014/main" id="{9D945F2F-C0B3-4565-AB4C-061970BB9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419100</xdr:rowOff>
    </xdr:to>
    <xdr:pic>
      <xdr:nvPicPr>
        <xdr:cNvPr id="2087" name="그림 9">
          <a:extLst>
            <a:ext uri="{FF2B5EF4-FFF2-40B4-BE49-F238E27FC236}">
              <a16:creationId xmlns:a16="http://schemas.microsoft.com/office/drawing/2014/main" id="{E3C70F3C-6DB7-4368-B61F-2160956E6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419100</xdr:rowOff>
    </xdr:to>
    <xdr:pic>
      <xdr:nvPicPr>
        <xdr:cNvPr id="2088" name="그림 9">
          <a:extLst>
            <a:ext uri="{FF2B5EF4-FFF2-40B4-BE49-F238E27FC236}">
              <a16:creationId xmlns:a16="http://schemas.microsoft.com/office/drawing/2014/main" id="{8A6819FC-8531-4EBC-80D9-18C993F60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419100</xdr:rowOff>
    </xdr:to>
    <xdr:pic>
      <xdr:nvPicPr>
        <xdr:cNvPr id="2089" name="그림 9">
          <a:extLst>
            <a:ext uri="{FF2B5EF4-FFF2-40B4-BE49-F238E27FC236}">
              <a16:creationId xmlns:a16="http://schemas.microsoft.com/office/drawing/2014/main" id="{B282C976-B931-4298-B0F4-BBBF528E5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419100</xdr:rowOff>
    </xdr:to>
    <xdr:pic>
      <xdr:nvPicPr>
        <xdr:cNvPr id="2090" name="그림 9">
          <a:extLst>
            <a:ext uri="{FF2B5EF4-FFF2-40B4-BE49-F238E27FC236}">
              <a16:creationId xmlns:a16="http://schemas.microsoft.com/office/drawing/2014/main" id="{9EE88740-B6C8-4F49-B934-13AB0371E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419100</xdr:rowOff>
    </xdr:to>
    <xdr:pic>
      <xdr:nvPicPr>
        <xdr:cNvPr id="2091" name="그림 9">
          <a:extLst>
            <a:ext uri="{FF2B5EF4-FFF2-40B4-BE49-F238E27FC236}">
              <a16:creationId xmlns:a16="http://schemas.microsoft.com/office/drawing/2014/main" id="{11CC4653-99C6-40C1-B16D-FE5ABC058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409575</xdr:rowOff>
    </xdr:to>
    <xdr:pic>
      <xdr:nvPicPr>
        <xdr:cNvPr id="2092" name="그림 9">
          <a:extLst>
            <a:ext uri="{FF2B5EF4-FFF2-40B4-BE49-F238E27FC236}">
              <a16:creationId xmlns:a16="http://schemas.microsoft.com/office/drawing/2014/main" id="{A515F255-5B32-4926-AF86-287AD3278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409575</xdr:rowOff>
    </xdr:to>
    <xdr:pic>
      <xdr:nvPicPr>
        <xdr:cNvPr id="2093" name="그림 9">
          <a:extLst>
            <a:ext uri="{FF2B5EF4-FFF2-40B4-BE49-F238E27FC236}">
              <a16:creationId xmlns:a16="http://schemas.microsoft.com/office/drawing/2014/main" id="{A26A33D8-4146-45FD-8C93-38DFCB817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409575</xdr:rowOff>
    </xdr:to>
    <xdr:pic>
      <xdr:nvPicPr>
        <xdr:cNvPr id="2094" name="그림 9">
          <a:extLst>
            <a:ext uri="{FF2B5EF4-FFF2-40B4-BE49-F238E27FC236}">
              <a16:creationId xmlns:a16="http://schemas.microsoft.com/office/drawing/2014/main" id="{2B3A3E50-8DFC-45E8-8F20-A668C4C70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409575</xdr:rowOff>
    </xdr:to>
    <xdr:pic>
      <xdr:nvPicPr>
        <xdr:cNvPr id="2095" name="그림 9">
          <a:extLst>
            <a:ext uri="{FF2B5EF4-FFF2-40B4-BE49-F238E27FC236}">
              <a16:creationId xmlns:a16="http://schemas.microsoft.com/office/drawing/2014/main" id="{76D4F05E-302E-43D3-A21D-55ED02ED2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409575</xdr:rowOff>
    </xdr:to>
    <xdr:pic>
      <xdr:nvPicPr>
        <xdr:cNvPr id="2096" name="그림 9">
          <a:extLst>
            <a:ext uri="{FF2B5EF4-FFF2-40B4-BE49-F238E27FC236}">
              <a16:creationId xmlns:a16="http://schemas.microsoft.com/office/drawing/2014/main" id="{40B93B05-C7FB-4843-9386-50CDCFDF3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409575</xdr:rowOff>
    </xdr:to>
    <xdr:pic>
      <xdr:nvPicPr>
        <xdr:cNvPr id="2097" name="그림 9">
          <a:extLst>
            <a:ext uri="{FF2B5EF4-FFF2-40B4-BE49-F238E27FC236}">
              <a16:creationId xmlns:a16="http://schemas.microsoft.com/office/drawing/2014/main" id="{120AAA1F-3A98-43DD-9B1E-D78F90299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419100</xdr:rowOff>
    </xdr:to>
    <xdr:pic>
      <xdr:nvPicPr>
        <xdr:cNvPr id="2098" name="그림 9">
          <a:extLst>
            <a:ext uri="{FF2B5EF4-FFF2-40B4-BE49-F238E27FC236}">
              <a16:creationId xmlns:a16="http://schemas.microsoft.com/office/drawing/2014/main" id="{8C0531B4-7955-42C5-88B4-2B0110A9E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419100</xdr:rowOff>
    </xdr:to>
    <xdr:pic>
      <xdr:nvPicPr>
        <xdr:cNvPr id="2099" name="그림 9">
          <a:extLst>
            <a:ext uri="{FF2B5EF4-FFF2-40B4-BE49-F238E27FC236}">
              <a16:creationId xmlns:a16="http://schemas.microsoft.com/office/drawing/2014/main" id="{89CAD509-DF80-4C89-9A8E-999BD00E1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419100</xdr:rowOff>
    </xdr:to>
    <xdr:pic>
      <xdr:nvPicPr>
        <xdr:cNvPr id="2100" name="그림 9">
          <a:extLst>
            <a:ext uri="{FF2B5EF4-FFF2-40B4-BE49-F238E27FC236}">
              <a16:creationId xmlns:a16="http://schemas.microsoft.com/office/drawing/2014/main" id="{B2B6D5C6-C253-40E1-B14D-5B507EED7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419100</xdr:rowOff>
    </xdr:to>
    <xdr:pic>
      <xdr:nvPicPr>
        <xdr:cNvPr id="2101" name="그림 9">
          <a:extLst>
            <a:ext uri="{FF2B5EF4-FFF2-40B4-BE49-F238E27FC236}">
              <a16:creationId xmlns:a16="http://schemas.microsoft.com/office/drawing/2014/main" id="{DD63F93A-E555-4859-80E0-7FD1D8618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419100</xdr:rowOff>
    </xdr:to>
    <xdr:pic>
      <xdr:nvPicPr>
        <xdr:cNvPr id="2102" name="그림 9">
          <a:extLst>
            <a:ext uri="{FF2B5EF4-FFF2-40B4-BE49-F238E27FC236}">
              <a16:creationId xmlns:a16="http://schemas.microsoft.com/office/drawing/2014/main" id="{5553CCF9-957D-4431-8DE5-763D5D3AD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9525</xdr:colOff>
      <xdr:row>11</xdr:row>
      <xdr:rowOff>419100</xdr:rowOff>
    </xdr:to>
    <xdr:pic>
      <xdr:nvPicPr>
        <xdr:cNvPr id="2103" name="그림 9">
          <a:extLst>
            <a:ext uri="{FF2B5EF4-FFF2-40B4-BE49-F238E27FC236}">
              <a16:creationId xmlns:a16="http://schemas.microsoft.com/office/drawing/2014/main" id="{8F1CEF3F-B487-4468-AFA1-9BF81B667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9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15</xdr:col>
      <xdr:colOff>704850</xdr:colOff>
      <xdr:row>6</xdr:row>
      <xdr:rowOff>0</xdr:rowOff>
    </xdr:to>
    <xdr:grpSp>
      <xdr:nvGrpSpPr>
        <xdr:cNvPr id="2104" name="그룹 9">
          <a:extLst>
            <a:ext uri="{FF2B5EF4-FFF2-40B4-BE49-F238E27FC236}">
              <a16:creationId xmlns:a16="http://schemas.microsoft.com/office/drawing/2014/main" id="{8AE05672-397E-4A85-A76D-7CA6F9472F4B}"/>
            </a:ext>
          </a:extLst>
        </xdr:cNvPr>
        <xdr:cNvGrpSpPr>
          <a:grpSpLocks/>
        </xdr:cNvGrpSpPr>
      </xdr:nvGrpSpPr>
      <xdr:grpSpPr bwMode="auto">
        <a:xfrm>
          <a:off x="0" y="0"/>
          <a:ext cx="14679386" cy="1632857"/>
          <a:chOff x="326572" y="141310"/>
          <a:chExt cx="18245387" cy="2171344"/>
        </a:xfrm>
      </xdr:grpSpPr>
      <xdr:pic>
        <xdr:nvPicPr>
          <xdr:cNvPr id="2105" name="그림 2">
            <a:extLst>
              <a:ext uri="{FF2B5EF4-FFF2-40B4-BE49-F238E27FC236}">
                <a16:creationId xmlns:a16="http://schemas.microsoft.com/office/drawing/2014/main" id="{1ED95D1A-7132-47E0-8669-25A797A038C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6572" y="141310"/>
            <a:ext cx="18245387" cy="21713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그림 2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180242B1-76A5-41AD-88BA-942792484C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3608372" y="1756893"/>
            <a:ext cx="1433566" cy="465288"/>
          </a:xfrm>
          <a:prstGeom prst="rect">
            <a:avLst/>
          </a:prstGeom>
          <a:ln w="28575">
            <a:solidFill>
              <a:schemeClr val="bg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pic>
        <xdr:nvPicPr>
          <xdr:cNvPr id="29" name="그림 28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2B0B8302-8D9B-4A0C-A51B-33F80E87AD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5255196" y="1743969"/>
            <a:ext cx="1433566" cy="478213"/>
          </a:xfrm>
          <a:prstGeom prst="rect">
            <a:avLst/>
          </a:prstGeom>
          <a:ln w="28575">
            <a:solidFill>
              <a:schemeClr val="bg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pic>
        <xdr:nvPicPr>
          <xdr:cNvPr id="30" name="그림 2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D9E64E4E-C30B-4E77-97E8-4A9B391F31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6902020" y="1743969"/>
            <a:ext cx="1421718" cy="478213"/>
          </a:xfrm>
          <a:prstGeom prst="rect">
            <a:avLst/>
          </a:prstGeom>
          <a:ln w="28575">
            <a:solidFill>
              <a:schemeClr val="bg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pic>
        <xdr:nvPicPr>
          <xdr:cNvPr id="2109" name="그림 8">
            <a:extLst>
              <a:ext uri="{FF2B5EF4-FFF2-40B4-BE49-F238E27FC236}">
                <a16:creationId xmlns:a16="http://schemas.microsoft.com/office/drawing/2014/main" id="{C25282C8-DF28-474A-9D74-17B1184E2A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183586" y="1699532"/>
            <a:ext cx="3263998" cy="5442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2" name="그림 31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950B35E-FCE4-4B72-83B2-39A306C2FEB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8536996" y="1743969"/>
            <a:ext cx="1421718" cy="478213"/>
          </a:xfrm>
          <a:prstGeom prst="rect">
            <a:avLst/>
          </a:prstGeom>
          <a:ln w="28575">
            <a:solidFill>
              <a:schemeClr val="bg1"/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zoomScale="85" zoomScaleNormal="85" workbookViewId="0">
      <pane ySplit="6" topLeftCell="A7" activePane="bottomLeft" state="frozen"/>
      <selection pane="bottomLeft" activeCell="F7" sqref="F7"/>
    </sheetView>
  </sheetViews>
  <sheetFormatPr defaultRowHeight="13.5"/>
  <cols>
    <col min="1" max="1" width="4.88671875" bestFit="1" customWidth="1"/>
    <col min="2" max="2" width="27.44140625" customWidth="1"/>
    <col min="3" max="3" width="39.21875" style="3" customWidth="1"/>
    <col min="4" max="4" width="22.77734375" customWidth="1"/>
    <col min="5" max="5" width="16.44140625" customWidth="1"/>
    <col min="6" max="6" width="26.33203125" customWidth="1"/>
    <col min="7" max="7" width="19" style="3" customWidth="1"/>
    <col min="8" max="8" width="61.77734375" customWidth="1"/>
  </cols>
  <sheetData>
    <row r="1" spans="1:8" ht="5.25" customHeight="1"/>
    <row r="2" spans="1:8" ht="181.5" customHeight="1">
      <c r="A2" s="44"/>
      <c r="B2" s="44"/>
      <c r="C2" s="44"/>
      <c r="D2" s="44"/>
      <c r="E2" s="44"/>
      <c r="F2" s="44"/>
      <c r="G2" s="44"/>
      <c r="H2" s="44"/>
    </row>
    <row r="3" spans="1:8" ht="20.100000000000001" customHeight="1">
      <c r="A3" s="45" t="s">
        <v>10</v>
      </c>
      <c r="B3" s="45"/>
      <c r="C3" s="45"/>
      <c r="D3" s="45" t="s">
        <v>11</v>
      </c>
      <c r="E3" s="45"/>
      <c r="F3" s="45" t="s">
        <v>1</v>
      </c>
      <c r="G3" s="45"/>
      <c r="H3" s="45"/>
    </row>
    <row r="4" spans="1:8" ht="27.75" customHeight="1">
      <c r="A4" s="46"/>
      <c r="B4" s="46"/>
      <c r="C4" s="46"/>
      <c r="D4" s="46"/>
      <c r="E4" s="46"/>
      <c r="F4" s="46"/>
      <c r="G4" s="46"/>
      <c r="H4" s="46"/>
    </row>
    <row r="5" spans="1:8" ht="20.100000000000001" customHeight="1">
      <c r="A5" s="43" t="s">
        <v>0</v>
      </c>
      <c r="B5" s="43"/>
      <c r="C5" s="43"/>
      <c r="D5" s="43"/>
      <c r="E5" s="43"/>
      <c r="F5" s="43"/>
      <c r="G5" s="43"/>
      <c r="H5" s="43"/>
    </row>
    <row r="6" spans="1:8" ht="20.100000000000001" customHeight="1">
      <c r="A6" s="5" t="s">
        <v>2</v>
      </c>
      <c r="B6" s="5" t="s">
        <v>3</v>
      </c>
      <c r="C6" s="6" t="s">
        <v>9</v>
      </c>
      <c r="D6" s="5" t="s">
        <v>4</v>
      </c>
      <c r="E6" s="5" t="s">
        <v>8</v>
      </c>
      <c r="F6" s="9" t="s">
        <v>5</v>
      </c>
      <c r="G6" s="10" t="s">
        <v>6</v>
      </c>
      <c r="H6" s="9" t="s">
        <v>7</v>
      </c>
    </row>
    <row r="7" spans="1:8" ht="99.95" customHeight="1">
      <c r="A7" s="8">
        <v>1</v>
      </c>
      <c r="B7" s="2"/>
      <c r="C7" s="7" t="s">
        <v>12</v>
      </c>
      <c r="D7" s="1" t="s">
        <v>15</v>
      </c>
      <c r="E7" s="1" t="s">
        <v>13</v>
      </c>
      <c r="F7" s="4" t="s">
        <v>14</v>
      </c>
      <c r="G7" s="4"/>
      <c r="H7" s="1"/>
    </row>
    <row r="8" spans="1:8" ht="99.95" customHeight="1">
      <c r="A8" s="8">
        <v>2</v>
      </c>
      <c r="B8" s="2"/>
      <c r="C8" s="7"/>
      <c r="D8" s="1"/>
      <c r="E8" s="1"/>
      <c r="F8" s="4"/>
      <c r="G8" s="4"/>
      <c r="H8" s="1"/>
    </row>
    <row r="9" spans="1:8" ht="99.95" customHeight="1">
      <c r="A9" s="8">
        <v>3</v>
      </c>
      <c r="B9" s="2"/>
      <c r="C9" s="7"/>
      <c r="D9" s="1"/>
      <c r="E9" s="1"/>
      <c r="F9" s="4"/>
      <c r="G9" s="4"/>
      <c r="H9" s="1"/>
    </row>
    <row r="10" spans="1:8" ht="99.95" customHeight="1">
      <c r="A10" s="8">
        <v>4</v>
      </c>
      <c r="B10" s="2"/>
      <c r="C10" s="7"/>
      <c r="D10" s="1"/>
      <c r="E10" s="1"/>
      <c r="F10" s="4"/>
      <c r="G10" s="4"/>
      <c r="H10" s="1"/>
    </row>
    <row r="11" spans="1:8" ht="99.95" customHeight="1">
      <c r="A11" s="8">
        <v>5</v>
      </c>
      <c r="B11" s="2"/>
      <c r="C11" s="7"/>
      <c r="D11" s="1"/>
      <c r="E11" s="1"/>
      <c r="F11" s="4"/>
      <c r="G11" s="4"/>
      <c r="H11" s="1"/>
    </row>
    <row r="12" spans="1:8" ht="99.95" customHeight="1">
      <c r="A12" s="8">
        <v>6</v>
      </c>
      <c r="B12" s="2"/>
      <c r="C12" s="7"/>
      <c r="D12" s="1"/>
      <c r="E12" s="1"/>
      <c r="F12" s="1"/>
      <c r="G12" s="4"/>
      <c r="H12" s="1"/>
    </row>
    <row r="13" spans="1:8" ht="99.95" customHeight="1">
      <c r="A13" s="8">
        <v>7</v>
      </c>
      <c r="B13" s="2"/>
      <c r="C13" s="7"/>
      <c r="D13" s="1"/>
      <c r="E13" s="1"/>
      <c r="F13" s="1"/>
      <c r="G13" s="4"/>
      <c r="H13" s="1"/>
    </row>
    <row r="14" spans="1:8" ht="99.95" customHeight="1">
      <c r="A14" s="8">
        <v>8</v>
      </c>
      <c r="B14" s="2"/>
      <c r="C14" s="7"/>
      <c r="D14" s="1"/>
      <c r="E14" s="1"/>
      <c r="F14" s="1"/>
      <c r="G14" s="4"/>
      <c r="H14" s="1"/>
    </row>
    <row r="15" spans="1:8" ht="99.95" customHeight="1">
      <c r="A15" s="8">
        <v>9</v>
      </c>
      <c r="B15" s="2"/>
      <c r="C15" s="7"/>
      <c r="D15" s="1"/>
      <c r="E15" s="1"/>
      <c r="F15" s="1"/>
      <c r="G15" s="4"/>
      <c r="H15" s="1"/>
    </row>
    <row r="16" spans="1:8" ht="99.95" customHeight="1">
      <c r="A16" s="8">
        <v>10</v>
      </c>
      <c r="B16" s="2"/>
      <c r="C16" s="7"/>
      <c r="D16" s="1"/>
      <c r="E16" s="1"/>
      <c r="F16" s="1"/>
      <c r="G16" s="4"/>
      <c r="H16" s="1"/>
    </row>
    <row r="17" ht="99.95" customHeight="1"/>
    <row r="18" ht="99.95" customHeight="1"/>
    <row r="19" ht="99.95" customHeight="1"/>
    <row r="20" ht="99.95" customHeight="1"/>
    <row r="21" ht="99.95" customHeight="1"/>
    <row r="22" ht="99.95" customHeight="1"/>
    <row r="23" ht="99.95" customHeight="1"/>
    <row r="24" ht="99.95" customHeight="1"/>
    <row r="25" ht="99.95" customHeight="1"/>
    <row r="26" ht="99.95" customHeight="1"/>
    <row r="27" ht="99.95" customHeight="1"/>
    <row r="28" ht="99.95" customHeight="1"/>
    <row r="29" ht="99.95" customHeight="1"/>
    <row r="30" ht="99.95" customHeight="1"/>
    <row r="31" ht="99.95" customHeight="1"/>
    <row r="32" ht="99.95" customHeight="1"/>
    <row r="33" ht="99.95" customHeight="1"/>
    <row r="34" ht="99.95" customHeight="1"/>
    <row r="35" ht="99.95" customHeight="1"/>
    <row r="36" ht="99.95" customHeight="1"/>
    <row r="37" ht="99.95" customHeight="1"/>
    <row r="38" ht="99.95" customHeight="1"/>
    <row r="39" ht="99.95" customHeight="1"/>
    <row r="40" ht="99.95" customHeight="1"/>
    <row r="41" ht="99.95" customHeight="1"/>
    <row r="42" ht="99.95" customHeight="1"/>
    <row r="43" ht="99.95" customHeight="1"/>
    <row r="44" ht="99.95" customHeight="1"/>
    <row r="45" ht="99.95" customHeight="1"/>
    <row r="46" ht="99.95" customHeight="1"/>
    <row r="47" ht="99.95" customHeight="1"/>
    <row r="48" ht="99.95" customHeight="1"/>
    <row r="49" ht="99.95" customHeight="1"/>
    <row r="50" ht="99.95" customHeight="1"/>
    <row r="51" ht="99.95" customHeight="1"/>
    <row r="52" ht="99.95" customHeight="1"/>
    <row r="53" ht="99.95" customHeight="1"/>
    <row r="54" ht="99.95" customHeight="1"/>
    <row r="55" ht="99.95" customHeight="1"/>
    <row r="56" ht="99.95" customHeight="1"/>
    <row r="57" ht="99.95" customHeight="1"/>
    <row r="58" ht="99.95" customHeight="1"/>
    <row r="59" ht="99.95" customHeight="1"/>
    <row r="60" ht="99.95" customHeight="1"/>
    <row r="61" ht="99.95" customHeight="1"/>
    <row r="62" ht="99.95" customHeight="1"/>
    <row r="63" ht="99.95" customHeight="1"/>
    <row r="64" ht="99.95" customHeight="1"/>
    <row r="65" ht="99.95" customHeight="1"/>
  </sheetData>
  <mergeCells count="8">
    <mergeCell ref="A5:H5"/>
    <mergeCell ref="A2:H2"/>
    <mergeCell ref="D3:E3"/>
    <mergeCell ref="F3:H3"/>
    <mergeCell ref="A3:C3"/>
    <mergeCell ref="A4:C4"/>
    <mergeCell ref="D4:E4"/>
    <mergeCell ref="F4:H4"/>
  </mergeCells>
  <phoneticPr fontId="1" type="noConversion"/>
  <pageMargins left="0.75" right="0.75" top="1" bottom="1" header="0.5" footer="0.5"/>
  <pageSetup paperSize="9" orientation="portrait" horizontalDpi="4294967293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L84"/>
  <sheetViews>
    <sheetView zoomScale="70" zoomScaleNormal="70" workbookViewId="0">
      <selection activeCell="R13" sqref="R13"/>
    </sheetView>
  </sheetViews>
  <sheetFormatPr defaultRowHeight="16.5"/>
  <cols>
    <col min="1" max="1" width="12.109375" style="11" customWidth="1"/>
    <col min="2" max="2" width="13.88671875" style="11" customWidth="1"/>
    <col min="3" max="3" width="9.33203125" style="11" customWidth="1"/>
    <col min="4" max="4" width="22" style="11" customWidth="1"/>
    <col min="5" max="5" width="10.33203125" style="11" customWidth="1"/>
    <col min="6" max="6" width="10" style="11" customWidth="1"/>
    <col min="7" max="7" width="11.88671875" style="11" customWidth="1"/>
    <col min="8" max="8" width="12.33203125" style="11" customWidth="1"/>
    <col min="9" max="9" width="10.109375" style="11" customWidth="1"/>
    <col min="10" max="11" width="9.88671875" style="11" customWidth="1"/>
    <col min="12" max="12" width="8.77734375" style="11" customWidth="1"/>
    <col min="13" max="13" width="7" style="11" customWidth="1"/>
    <col min="14" max="14" width="6.44140625" style="12" bestFit="1" customWidth="1"/>
    <col min="15" max="16" width="8.88671875" style="11"/>
    <col min="17" max="17" width="11" style="11" customWidth="1"/>
    <col min="18" max="18" width="10.5546875" style="11" customWidth="1"/>
    <col min="19" max="19" width="11" style="11" customWidth="1"/>
    <col min="20" max="20" width="11.21875" style="11" customWidth="1"/>
    <col min="21" max="21" width="22.6640625" style="11" customWidth="1"/>
    <col min="22" max="22" width="13.109375" style="11" customWidth="1"/>
    <col min="23" max="23" width="30.88671875" style="11" customWidth="1"/>
    <col min="24" max="24" width="10.88671875" style="11" customWidth="1"/>
    <col min="25" max="25" width="43.5546875" style="11" bestFit="1" customWidth="1"/>
    <col min="26" max="26" width="16.5546875" style="11" customWidth="1"/>
    <col min="27" max="16384" width="8.88671875" style="11"/>
  </cols>
  <sheetData>
    <row r="1" spans="1:246" ht="21.6" customHeight="1">
      <c r="A1" s="79"/>
      <c r="B1" s="79"/>
      <c r="C1" s="79"/>
      <c r="D1" s="79"/>
      <c r="E1" s="79"/>
      <c r="F1" s="79"/>
      <c r="G1" s="79"/>
      <c r="H1" s="57"/>
      <c r="I1" s="57"/>
      <c r="J1" s="47"/>
      <c r="K1" s="47"/>
      <c r="L1" s="58"/>
      <c r="M1" s="58"/>
      <c r="N1" s="47"/>
      <c r="O1" s="47"/>
      <c r="P1" s="47"/>
      <c r="R1" s="48" t="s">
        <v>66</v>
      </c>
      <c r="S1" s="49"/>
      <c r="T1" s="49"/>
      <c r="U1" s="49"/>
      <c r="W1" s="48" t="s">
        <v>65</v>
      </c>
    </row>
    <row r="2" spans="1:246" ht="21.6" customHeight="1">
      <c r="A2" s="79"/>
      <c r="B2" s="79"/>
      <c r="C2" s="79"/>
      <c r="D2" s="79"/>
      <c r="E2" s="79"/>
      <c r="F2" s="79"/>
      <c r="G2" s="79"/>
      <c r="H2" s="57"/>
      <c r="I2" s="57"/>
      <c r="J2" s="47"/>
      <c r="K2" s="47"/>
      <c r="L2" s="58"/>
      <c r="M2" s="58"/>
      <c r="N2" s="47"/>
      <c r="O2" s="47"/>
      <c r="P2" s="47"/>
      <c r="R2" s="49"/>
      <c r="S2" s="49"/>
      <c r="T2" s="49"/>
      <c r="U2" s="49"/>
      <c r="W2" s="49"/>
    </row>
    <row r="3" spans="1:246" ht="21.6" customHeight="1">
      <c r="A3" s="79"/>
      <c r="B3" s="79"/>
      <c r="C3" s="79"/>
      <c r="D3" s="79"/>
      <c r="E3" s="79"/>
      <c r="F3" s="79"/>
      <c r="G3" s="79"/>
      <c r="H3" s="57"/>
      <c r="I3" s="57"/>
      <c r="J3" s="47"/>
      <c r="K3" s="47"/>
      <c r="L3" s="58"/>
      <c r="M3" s="58"/>
      <c r="N3" s="47"/>
      <c r="O3" s="47"/>
      <c r="P3" s="47"/>
      <c r="R3" s="49"/>
      <c r="S3" s="49"/>
      <c r="T3" s="49"/>
      <c r="U3" s="49"/>
      <c r="W3" s="49"/>
    </row>
    <row r="4" spans="1:246" ht="21.6" customHeight="1">
      <c r="A4" s="79"/>
      <c r="B4" s="79"/>
      <c r="C4" s="79"/>
      <c r="D4" s="79"/>
      <c r="E4" s="79"/>
      <c r="F4" s="79"/>
      <c r="G4" s="79"/>
      <c r="H4" s="57"/>
      <c r="I4" s="57"/>
      <c r="J4" s="47"/>
      <c r="K4" s="47"/>
      <c r="L4" s="58"/>
      <c r="M4" s="58"/>
      <c r="N4" s="47"/>
      <c r="O4" s="47"/>
      <c r="P4" s="47"/>
      <c r="R4" s="49"/>
      <c r="S4" s="49"/>
      <c r="T4" s="49"/>
      <c r="U4" s="49"/>
      <c r="W4" s="49"/>
    </row>
    <row r="5" spans="1:246" ht="21.6" customHeight="1">
      <c r="A5" s="79"/>
      <c r="B5" s="79"/>
      <c r="C5" s="79"/>
      <c r="D5" s="79"/>
      <c r="E5" s="79"/>
      <c r="F5" s="79"/>
      <c r="G5" s="79"/>
      <c r="H5" s="57"/>
      <c r="I5" s="57"/>
      <c r="J5" s="47"/>
      <c r="K5" s="47"/>
      <c r="L5" s="58"/>
      <c r="M5" s="58"/>
      <c r="N5" s="47"/>
      <c r="O5" s="47"/>
      <c r="P5" s="47"/>
      <c r="R5" s="56" t="s">
        <v>64</v>
      </c>
      <c r="S5" s="56"/>
      <c r="T5" s="56"/>
      <c r="U5" s="56"/>
      <c r="W5" s="50" t="s">
        <v>63</v>
      </c>
    </row>
    <row r="6" spans="1:246" ht="21.6" customHeight="1">
      <c r="A6" s="79"/>
      <c r="B6" s="79"/>
      <c r="C6" s="79"/>
      <c r="D6" s="79"/>
      <c r="E6" s="79"/>
      <c r="F6" s="79"/>
      <c r="G6" s="79"/>
      <c r="H6" s="57"/>
      <c r="I6" s="57"/>
      <c r="J6" s="47"/>
      <c r="K6" s="47"/>
      <c r="L6" s="58"/>
      <c r="M6" s="58"/>
      <c r="N6" s="47"/>
      <c r="O6" s="47"/>
      <c r="P6" s="47"/>
      <c r="R6" s="56"/>
      <c r="S6" s="56"/>
      <c r="T6" s="56"/>
      <c r="U6" s="56"/>
      <c r="W6" s="50"/>
    </row>
    <row r="7" spans="1:246" ht="41.1" customHeight="1">
      <c r="A7" s="78" t="s">
        <v>76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R7" s="54" t="s">
        <v>62</v>
      </c>
      <c r="S7" s="55"/>
      <c r="T7" s="55"/>
      <c r="U7" s="13" t="s">
        <v>61</v>
      </c>
      <c r="V7" s="35" t="s">
        <v>60</v>
      </c>
      <c r="W7" s="34">
        <f>아이티이엠!I15</f>
        <v>0</v>
      </c>
      <c r="X7" s="33" t="s">
        <v>59</v>
      </c>
    </row>
    <row r="8" spans="1:246" ht="41.1" customHeight="1">
      <c r="A8" s="75" t="s">
        <v>75</v>
      </c>
      <c r="B8" s="75"/>
      <c r="C8" s="75"/>
      <c r="D8" s="75"/>
      <c r="E8" s="75"/>
      <c r="F8" s="75"/>
      <c r="G8" s="75"/>
      <c r="H8" s="75"/>
      <c r="I8" s="75"/>
      <c r="J8" s="75"/>
      <c r="K8" s="65" t="s">
        <v>58</v>
      </c>
      <c r="L8" s="66"/>
      <c r="M8" s="69"/>
      <c r="N8" s="70"/>
      <c r="O8" s="70"/>
      <c r="P8" s="71"/>
      <c r="R8" s="54" t="s">
        <v>57</v>
      </c>
      <c r="S8" s="55"/>
      <c r="T8" s="55"/>
      <c r="U8" s="32">
        <v>33000</v>
      </c>
      <c r="V8" s="31" t="s">
        <v>56</v>
      </c>
      <c r="W8" s="30">
        <f>34700+U8+아이티이엠!I20</f>
        <v>67700</v>
      </c>
      <c r="X8" s="29" t="s">
        <v>55</v>
      </c>
      <c r="Y8" s="28" t="s">
        <v>54</v>
      </c>
    </row>
    <row r="9" spans="1:246" ht="51.95" customHeight="1">
      <c r="A9" s="60" t="s">
        <v>53</v>
      </c>
      <c r="B9" s="61"/>
      <c r="C9" s="61"/>
      <c r="D9" s="61"/>
      <c r="E9" s="61"/>
      <c r="F9" s="61"/>
      <c r="G9" s="61"/>
      <c r="H9" s="61"/>
      <c r="I9" s="61"/>
      <c r="J9" s="62"/>
      <c r="K9" s="67"/>
      <c r="L9" s="68"/>
      <c r="M9" s="72"/>
      <c r="N9" s="73"/>
      <c r="O9" s="73"/>
      <c r="P9" s="74"/>
      <c r="R9" s="51" t="s">
        <v>52</v>
      </c>
      <c r="S9" s="52"/>
      <c r="T9" s="53"/>
      <c r="U9" s="27" t="s">
        <v>51</v>
      </c>
    </row>
    <row r="10" spans="1:246" s="18" customFormat="1" ht="14.25" customHeight="1">
      <c r="A10" s="25" t="s">
        <v>50</v>
      </c>
      <c r="B10" s="25" t="s">
        <v>49</v>
      </c>
      <c r="C10" s="25" t="s">
        <v>48</v>
      </c>
      <c r="D10" s="25" t="s">
        <v>47</v>
      </c>
      <c r="E10" s="25" t="s">
        <v>46</v>
      </c>
      <c r="F10" s="25" t="s">
        <v>45</v>
      </c>
      <c r="G10" s="25" t="s">
        <v>44</v>
      </c>
      <c r="H10" s="26" t="s">
        <v>43</v>
      </c>
      <c r="I10" s="25" t="s">
        <v>42</v>
      </c>
      <c r="J10" s="25" t="s">
        <v>41</v>
      </c>
      <c r="K10" s="25" t="s">
        <v>40</v>
      </c>
      <c r="L10" s="25" t="s">
        <v>39</v>
      </c>
      <c r="M10" s="76" t="s">
        <v>38</v>
      </c>
      <c r="N10" s="25" t="s">
        <v>37</v>
      </c>
      <c r="O10" s="24" t="s">
        <v>36</v>
      </c>
      <c r="P10" s="23"/>
      <c r="Q10" s="63" t="s">
        <v>35</v>
      </c>
      <c r="R10" s="63" t="s">
        <v>34</v>
      </c>
      <c r="S10" s="64" t="s">
        <v>33</v>
      </c>
      <c r="T10" s="63" t="s">
        <v>32</v>
      </c>
      <c r="U10" s="59" t="s">
        <v>31</v>
      </c>
    </row>
    <row r="11" spans="1:246" s="18" customFormat="1" ht="17.25">
      <c r="A11" s="21" t="s">
        <v>30</v>
      </c>
      <c r="B11" s="21" t="s">
        <v>29</v>
      </c>
      <c r="C11" s="21" t="s">
        <v>28</v>
      </c>
      <c r="D11" s="21" t="s">
        <v>27</v>
      </c>
      <c r="E11" s="21" t="s">
        <v>26</v>
      </c>
      <c r="F11" s="21" t="s">
        <v>25</v>
      </c>
      <c r="G11" s="21" t="s">
        <v>24</v>
      </c>
      <c r="H11" s="22" t="s">
        <v>23</v>
      </c>
      <c r="I11" s="21" t="s">
        <v>22</v>
      </c>
      <c r="J11" s="21" t="s">
        <v>21</v>
      </c>
      <c r="K11" s="21" t="s">
        <v>20</v>
      </c>
      <c r="L11" s="21" t="s">
        <v>19</v>
      </c>
      <c r="M11" s="77"/>
      <c r="N11" s="21" t="s">
        <v>18</v>
      </c>
      <c r="O11" s="20" t="s">
        <v>17</v>
      </c>
      <c r="P11" s="19" t="s">
        <v>16</v>
      </c>
      <c r="Q11" s="63"/>
      <c r="R11" s="63"/>
      <c r="S11" s="64"/>
      <c r="T11" s="63"/>
      <c r="U11" s="59"/>
    </row>
    <row r="12" spans="1:246" s="16" customFormat="1" ht="120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4"/>
      <c r="O12" s="13"/>
      <c r="P12" s="13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</row>
    <row r="13" spans="1:246" s="16" customFormat="1" ht="120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4"/>
      <c r="O13" s="13"/>
      <c r="P13" s="13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</row>
    <row r="14" spans="1:246" s="16" customFormat="1" ht="120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4"/>
      <c r="O14" s="13"/>
      <c r="P14" s="13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</row>
    <row r="15" spans="1:246" s="16" customFormat="1" ht="120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4"/>
      <c r="O15" s="13"/>
      <c r="P15" s="13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</row>
    <row r="16" spans="1:246" s="16" customFormat="1" ht="120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4"/>
      <c r="O16" s="13"/>
      <c r="P16" s="13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</row>
    <row r="17" spans="1:246" s="16" customFormat="1" ht="120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4"/>
      <c r="O17" s="13"/>
      <c r="P17" s="13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</row>
    <row r="18" spans="1:246" s="16" customFormat="1" ht="120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4"/>
      <c r="O18" s="13"/>
      <c r="P18" s="13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</row>
    <row r="19" spans="1:246" s="16" customFormat="1" ht="120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4"/>
      <c r="O19" s="13"/>
      <c r="P19" s="13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</row>
    <row r="20" spans="1:246" s="16" customFormat="1" ht="120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4"/>
      <c r="O20" s="13"/>
      <c r="P20" s="13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</row>
    <row r="21" spans="1:246" s="16" customFormat="1" ht="120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4"/>
      <c r="O21" s="13"/>
      <c r="P21" s="13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</row>
    <row r="22" spans="1:246" s="16" customForma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4"/>
      <c r="O22" s="13"/>
      <c r="P22" s="13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</row>
    <row r="23" spans="1:246" s="16" customForma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4"/>
      <c r="O23" s="13"/>
      <c r="P23" s="13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</row>
    <row r="24" spans="1:246" s="16" customForma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4"/>
      <c r="O24" s="13"/>
      <c r="P24" s="13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</row>
    <row r="25" spans="1:246" s="16" customForma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4"/>
      <c r="O25" s="13"/>
      <c r="P25" s="13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</row>
    <row r="26" spans="1:246" s="16" customForma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4"/>
      <c r="O26" s="13"/>
      <c r="P26" s="13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</row>
    <row r="27" spans="1:246" s="16" customForma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4"/>
      <c r="O27" s="13"/>
      <c r="P27" s="13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</row>
    <row r="28" spans="1:246" s="16" customForma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4"/>
      <c r="O28" s="13"/>
      <c r="P28" s="13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</row>
    <row r="29" spans="1:246" s="16" customForma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4"/>
      <c r="O29" s="13"/>
      <c r="P29" s="13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</row>
    <row r="30" spans="1:246" s="16" customForma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4"/>
      <c r="O30" s="13"/>
      <c r="P30" s="13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</row>
    <row r="31" spans="1:246" s="16" customForma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4"/>
      <c r="O31" s="13"/>
      <c r="P31" s="13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</row>
    <row r="32" spans="1:246" s="16" customForma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4"/>
      <c r="O32" s="13"/>
      <c r="P32" s="13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</row>
    <row r="33" spans="1:246" s="16" customForma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4"/>
      <c r="O33" s="13"/>
      <c r="P33" s="13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</row>
    <row r="34" spans="1:246" s="16" customForma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4"/>
      <c r="O34" s="13"/>
      <c r="P34" s="13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</row>
    <row r="35" spans="1:246" s="16" customForma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4"/>
      <c r="O35" s="13"/>
      <c r="P35" s="13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</row>
    <row r="36" spans="1:246" s="16" customForma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4"/>
      <c r="O36" s="13"/>
      <c r="P36" s="13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</row>
    <row r="37" spans="1:246" s="16" customForma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4"/>
      <c r="O37" s="13"/>
      <c r="P37" s="13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</row>
    <row r="38" spans="1:246" s="16" customForma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4"/>
      <c r="O38" s="13"/>
      <c r="P38" s="13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</row>
    <row r="39" spans="1:246" s="16" customForma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4"/>
      <c r="O39" s="13"/>
      <c r="P39" s="13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</row>
    <row r="40" spans="1:246" s="16" customForma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4"/>
      <c r="O40" s="13"/>
      <c r="P40" s="13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</row>
    <row r="41" spans="1:246" s="16" customForma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4"/>
      <c r="O41" s="13"/>
      <c r="P41" s="13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</row>
    <row r="42" spans="1:246" s="16" customForma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4"/>
      <c r="O42" s="13"/>
      <c r="P42" s="13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</row>
    <row r="43" spans="1:246" s="16" customForma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4"/>
      <c r="O43" s="13"/>
      <c r="P43" s="13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</row>
    <row r="44" spans="1:246" s="16" customForma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4"/>
      <c r="O44" s="13"/>
      <c r="P44" s="13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</row>
    <row r="45" spans="1:246" s="16" customForma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4"/>
      <c r="O45" s="13"/>
      <c r="P45" s="13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</row>
    <row r="46" spans="1:246" s="16" customForma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4"/>
      <c r="O46" s="13"/>
      <c r="P46" s="13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</row>
    <row r="47" spans="1:246" s="16" customForma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4"/>
      <c r="O47" s="13"/>
      <c r="P47" s="13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</row>
    <row r="48" spans="1:246" s="16" customForma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4"/>
      <c r="O48" s="13"/>
      <c r="P48" s="13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</row>
    <row r="49" spans="1:246" s="16" customForma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4"/>
      <c r="O49" s="13"/>
      <c r="P49" s="13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</row>
    <row r="50" spans="1:246" s="16" customForma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4"/>
      <c r="O50" s="13"/>
      <c r="P50" s="13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</row>
    <row r="51" spans="1:246" s="16" customForma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4"/>
      <c r="O51" s="13"/>
      <c r="P51" s="13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  <c r="IJ51" s="11"/>
      <c r="IK51" s="11"/>
      <c r="IL51" s="11"/>
    </row>
    <row r="52" spans="1:246" s="16" customForma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4"/>
      <c r="O52" s="13"/>
      <c r="P52" s="13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</row>
    <row r="53" spans="1:246" s="16" customForma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4"/>
      <c r="O53" s="13"/>
      <c r="P53" s="13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</row>
    <row r="54" spans="1:246" s="16" customForma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4"/>
      <c r="O54" s="13"/>
      <c r="P54" s="13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</row>
    <row r="55" spans="1:246" s="16" customForma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4"/>
      <c r="O55" s="13"/>
      <c r="P55" s="13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</row>
    <row r="56" spans="1:246" s="16" customForma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4"/>
      <c r="O56" s="13"/>
      <c r="P56" s="13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</row>
    <row r="57" spans="1:24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4"/>
      <c r="O57" s="13"/>
      <c r="P57" s="13"/>
    </row>
    <row r="58" spans="1:24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4"/>
      <c r="O58" s="13"/>
      <c r="P58" s="13"/>
    </row>
    <row r="59" spans="1:246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4"/>
      <c r="O59" s="13"/>
      <c r="P59" s="13"/>
    </row>
    <row r="60" spans="1:246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4"/>
      <c r="O60" s="13"/>
      <c r="P60" s="13"/>
    </row>
    <row r="61" spans="1:246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4"/>
      <c r="O61" s="13"/>
      <c r="P61" s="13"/>
    </row>
    <row r="62" spans="1:246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4"/>
      <c r="O62" s="13"/>
      <c r="P62" s="13"/>
    </row>
    <row r="63" spans="1:246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4"/>
      <c r="O63" s="13"/>
      <c r="P63" s="13"/>
    </row>
    <row r="64" spans="1:246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4"/>
      <c r="O64" s="13"/>
      <c r="P64" s="13"/>
    </row>
    <row r="65" spans="1:16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4"/>
      <c r="O65" s="13"/>
      <c r="P65" s="13"/>
    </row>
    <row r="66" spans="1:1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4"/>
      <c r="O66" s="13"/>
      <c r="P66" s="13"/>
    </row>
    <row r="67" spans="1:16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4"/>
      <c r="O67" s="13"/>
      <c r="P67" s="13"/>
    </row>
    <row r="68" spans="1:16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4"/>
      <c r="O68" s="13"/>
      <c r="P68" s="13"/>
    </row>
    <row r="69" spans="1:16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4"/>
      <c r="O69" s="13"/>
      <c r="P69" s="13"/>
    </row>
    <row r="70" spans="1:16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4"/>
      <c r="O70" s="13"/>
      <c r="P70" s="13"/>
    </row>
    <row r="71" spans="1:16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4"/>
      <c r="O71" s="13"/>
      <c r="P71" s="13"/>
    </row>
    <row r="72" spans="1:16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4"/>
      <c r="O72" s="13"/>
      <c r="P72" s="13"/>
    </row>
    <row r="73" spans="1:16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4"/>
      <c r="O73" s="13"/>
      <c r="P73" s="13"/>
    </row>
    <row r="74" spans="1:16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4"/>
      <c r="O74" s="13"/>
      <c r="P74" s="13"/>
    </row>
    <row r="75" spans="1:16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4"/>
      <c r="O75" s="13"/>
      <c r="P75" s="13"/>
    </row>
    <row r="76" spans="1:16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4"/>
      <c r="O76" s="13"/>
      <c r="P76" s="13"/>
    </row>
    <row r="77" spans="1:16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4"/>
      <c r="O77" s="13"/>
      <c r="P77" s="13"/>
    </row>
    <row r="78" spans="1:16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4"/>
      <c r="O78" s="13"/>
      <c r="P78" s="13"/>
    </row>
    <row r="79" spans="1:16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4"/>
      <c r="O79" s="13"/>
      <c r="P79" s="13"/>
    </row>
    <row r="80" spans="1:16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4"/>
      <c r="O80" s="13"/>
      <c r="P80" s="13"/>
    </row>
    <row r="81" spans="1:16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4"/>
      <c r="O81" s="13"/>
      <c r="P81" s="13"/>
    </row>
    <row r="82" spans="1:16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4"/>
      <c r="O82" s="13"/>
      <c r="P82" s="13"/>
    </row>
    <row r="83" spans="1:16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4"/>
      <c r="O83" s="13"/>
      <c r="P83" s="13"/>
    </row>
    <row r="84" spans="1:16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4"/>
      <c r="O84" s="13"/>
      <c r="P84" s="13"/>
    </row>
  </sheetData>
  <mergeCells count="43">
    <mergeCell ref="J1:K1"/>
    <mergeCell ref="J2:K2"/>
    <mergeCell ref="M8:P9"/>
    <mergeCell ref="A8:J8"/>
    <mergeCell ref="M10:M11"/>
    <mergeCell ref="A7:P7"/>
    <mergeCell ref="A1:G6"/>
    <mergeCell ref="H6:I6"/>
    <mergeCell ref="L6:M6"/>
    <mergeCell ref="N1:P1"/>
    <mergeCell ref="N2:P2"/>
    <mergeCell ref="N6:P6"/>
    <mergeCell ref="L2:M2"/>
    <mergeCell ref="L3:M3"/>
    <mergeCell ref="L4:M4"/>
    <mergeCell ref="L1:M1"/>
    <mergeCell ref="U10:U11"/>
    <mergeCell ref="A9:J9"/>
    <mergeCell ref="Q10:Q11"/>
    <mergeCell ref="R10:R11"/>
    <mergeCell ref="S10:S11"/>
    <mergeCell ref="T10:T11"/>
    <mergeCell ref="K8:L9"/>
    <mergeCell ref="H1:I1"/>
    <mergeCell ref="H2:I2"/>
    <mergeCell ref="H3:I3"/>
    <mergeCell ref="H4:I4"/>
    <mergeCell ref="H5:I5"/>
    <mergeCell ref="N3:P3"/>
    <mergeCell ref="N4:P4"/>
    <mergeCell ref="N5:P5"/>
    <mergeCell ref="L5:M5"/>
    <mergeCell ref="J3:K3"/>
    <mergeCell ref="J6:K6"/>
    <mergeCell ref="R1:U4"/>
    <mergeCell ref="W5:W6"/>
    <mergeCell ref="W1:W4"/>
    <mergeCell ref="R9:T9"/>
    <mergeCell ref="R7:T7"/>
    <mergeCell ref="R8:T8"/>
    <mergeCell ref="R5:U6"/>
    <mergeCell ref="J4:K4"/>
    <mergeCell ref="J5:K5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0:I121"/>
  <sheetViews>
    <sheetView workbookViewId="0">
      <selection activeCell="H32" sqref="H32"/>
    </sheetView>
  </sheetViews>
  <sheetFormatPr defaultRowHeight="16.5"/>
  <cols>
    <col min="1" max="3" width="11.44140625" style="11" customWidth="1"/>
    <col min="4" max="4" width="15.44140625" style="11" customWidth="1"/>
    <col min="5" max="5" width="12.33203125" style="11" customWidth="1"/>
    <col min="6" max="7" width="8" style="11" customWidth="1"/>
    <col min="8" max="8" width="15.88671875" style="11" customWidth="1"/>
    <col min="9" max="9" width="27.6640625" style="11" customWidth="1"/>
    <col min="10" max="16384" width="8.88671875" style="16"/>
  </cols>
  <sheetData>
    <row r="10" spans="1:9">
      <c r="A10" s="63" t="s">
        <v>35</v>
      </c>
      <c r="B10" s="63" t="s">
        <v>74</v>
      </c>
      <c r="C10" s="63" t="s">
        <v>73</v>
      </c>
      <c r="D10" s="81" t="s">
        <v>68</v>
      </c>
      <c r="E10" s="55" t="s">
        <v>72</v>
      </c>
      <c r="F10" s="18"/>
      <c r="G10" s="18"/>
      <c r="H10" s="18"/>
      <c r="I10" s="18"/>
    </row>
    <row r="11" spans="1:9">
      <c r="A11" s="80"/>
      <c r="B11" s="80"/>
      <c r="C11" s="80"/>
      <c r="D11" s="81"/>
      <c r="E11" s="55"/>
      <c r="F11" s="18"/>
      <c r="G11" s="18"/>
      <c r="H11" s="18"/>
      <c r="I11" s="18"/>
    </row>
    <row r="12" spans="1:9">
      <c r="A12" s="37">
        <f>'견적(估价)'!Q12*'견적(估价)'!E12</f>
        <v>0</v>
      </c>
      <c r="B12" s="37">
        <f>'견적(估价)'!R12*'견적(估价)'!E12</f>
        <v>0</v>
      </c>
      <c r="C12" s="37">
        <f>'견적(估价)'!T12*'견적(估价)'!E12</f>
        <v>0</v>
      </c>
      <c r="D12" s="37">
        <f t="shared" ref="D12:D43" si="0">SUM(A12:C12)</f>
        <v>0</v>
      </c>
      <c r="E12" s="37">
        <f>'견적(估价)'!S12*'견적(估价)'!E12</f>
        <v>0</v>
      </c>
      <c r="F12" s="42"/>
      <c r="G12" s="42"/>
      <c r="H12" s="41" t="s">
        <v>71</v>
      </c>
      <c r="I12" s="37">
        <f>A121</f>
        <v>0</v>
      </c>
    </row>
    <row r="13" spans="1:9">
      <c r="A13" s="37">
        <f>'견적(估价)'!Q13*'견적(估价)'!E13</f>
        <v>0</v>
      </c>
      <c r="B13" s="37">
        <f>'견적(估价)'!R13*'견적(估价)'!E13</f>
        <v>0</v>
      </c>
      <c r="C13" s="37">
        <f>'견적(估价)'!T13*'견적(估价)'!E13</f>
        <v>0</v>
      </c>
      <c r="D13" s="37">
        <f t="shared" si="0"/>
        <v>0</v>
      </c>
      <c r="E13" s="37">
        <f>'견적(估价)'!S13*'견적(估价)'!E13</f>
        <v>0</v>
      </c>
      <c r="F13" s="42"/>
      <c r="G13" s="42"/>
      <c r="H13" s="41" t="s">
        <v>70</v>
      </c>
      <c r="I13" s="37">
        <f>B121</f>
        <v>0</v>
      </c>
    </row>
    <row r="14" spans="1:9">
      <c r="A14" s="37">
        <f>'견적(估价)'!Q14*'견적(估价)'!E14</f>
        <v>0</v>
      </c>
      <c r="B14" s="37">
        <f>'견적(估价)'!R14*'견적(估价)'!E14</f>
        <v>0</v>
      </c>
      <c r="C14" s="37">
        <f>'견적(估价)'!T14*'견적(估价)'!E14</f>
        <v>0</v>
      </c>
      <c r="D14" s="37">
        <f t="shared" si="0"/>
        <v>0</v>
      </c>
      <c r="E14" s="37">
        <f>'견적(估价)'!S14*'견적(估价)'!E14</f>
        <v>0</v>
      </c>
      <c r="F14" s="42"/>
      <c r="G14" s="42"/>
      <c r="H14" s="41" t="s">
        <v>69</v>
      </c>
      <c r="I14" s="37">
        <f>C121</f>
        <v>0</v>
      </c>
    </row>
    <row r="15" spans="1:9">
      <c r="A15" s="37">
        <f>'견적(估价)'!Q15*'견적(估价)'!E15</f>
        <v>0</v>
      </c>
      <c r="B15" s="37">
        <f>'견적(估价)'!R15*'견적(估价)'!E15</f>
        <v>0</v>
      </c>
      <c r="C15" s="37">
        <f>'견적(估价)'!T15*'견적(估价)'!E15</f>
        <v>0</v>
      </c>
      <c r="D15" s="37">
        <f t="shared" si="0"/>
        <v>0</v>
      </c>
      <c r="E15" s="37">
        <f>'견적(估价)'!S15*'견적(估价)'!E15</f>
        <v>0</v>
      </c>
      <c r="H15" s="40" t="s">
        <v>68</v>
      </c>
      <c r="I15" s="39">
        <f>D121</f>
        <v>0</v>
      </c>
    </row>
    <row r="16" spans="1:9">
      <c r="A16" s="37">
        <f>'견적(估价)'!Q16*'견적(估价)'!E16</f>
        <v>0</v>
      </c>
      <c r="B16" s="37">
        <f>'견적(估价)'!R16*'견적(估价)'!E16</f>
        <v>0</v>
      </c>
      <c r="C16" s="37">
        <f>'견적(估价)'!T16*'견적(估价)'!E16</f>
        <v>0</v>
      </c>
      <c r="D16" s="37">
        <f t="shared" si="0"/>
        <v>0</v>
      </c>
      <c r="E16" s="37">
        <f>'견적(估价)'!S16*'견적(估价)'!E16</f>
        <v>0</v>
      </c>
    </row>
    <row r="17" spans="1:9">
      <c r="A17" s="37">
        <f>'견적(估价)'!Q17*'견적(估价)'!E17</f>
        <v>0</v>
      </c>
      <c r="B17" s="37">
        <f>'견적(估价)'!R17*'견적(估价)'!E17</f>
        <v>0</v>
      </c>
      <c r="C17" s="37">
        <f>'견적(估价)'!T17*'견적(估价)'!E17</f>
        <v>0</v>
      </c>
      <c r="D17" s="37">
        <f t="shared" si="0"/>
        <v>0</v>
      </c>
      <c r="E17" s="37">
        <f>'견적(估价)'!S17*'견적(估价)'!E17</f>
        <v>0</v>
      </c>
    </row>
    <row r="18" spans="1:9">
      <c r="A18" s="37">
        <f>'견적(估价)'!Q18*'견적(估价)'!E18</f>
        <v>0</v>
      </c>
      <c r="B18" s="37">
        <f>'견적(估价)'!R18*'견적(估价)'!E18</f>
        <v>0</v>
      </c>
      <c r="C18" s="37">
        <f>'견적(估价)'!T18*'견적(估价)'!E18</f>
        <v>0</v>
      </c>
      <c r="D18" s="37">
        <f t="shared" si="0"/>
        <v>0</v>
      </c>
      <c r="E18" s="37">
        <f>'견적(估价)'!S18*'견적(估价)'!E18</f>
        <v>0</v>
      </c>
    </row>
    <row r="19" spans="1:9">
      <c r="A19" s="37">
        <f>'견적(估价)'!Q19*'견적(估价)'!E19</f>
        <v>0</v>
      </c>
      <c r="B19" s="37">
        <f>'견적(估价)'!R19*'견적(估价)'!E19</f>
        <v>0</v>
      </c>
      <c r="C19" s="37">
        <f>'견적(估价)'!T19*'견적(估价)'!E19</f>
        <v>0</v>
      </c>
      <c r="D19" s="37">
        <f t="shared" si="0"/>
        <v>0</v>
      </c>
      <c r="E19" s="37">
        <f>'견적(估价)'!S19*'견적(估价)'!E19</f>
        <v>0</v>
      </c>
    </row>
    <row r="20" spans="1:9">
      <c r="A20" s="37">
        <f>'견적(估价)'!Q20*'견적(估价)'!E20</f>
        <v>0</v>
      </c>
      <c r="B20" s="37">
        <f>'견적(估价)'!R20*'견적(估价)'!E20</f>
        <v>0</v>
      </c>
      <c r="C20" s="37">
        <f>'견적(估价)'!T20*'견적(估价)'!E20</f>
        <v>0</v>
      </c>
      <c r="D20" s="37">
        <f t="shared" si="0"/>
        <v>0</v>
      </c>
      <c r="E20" s="37">
        <f>'견적(估价)'!S20*'견적(估价)'!E20</f>
        <v>0</v>
      </c>
      <c r="H20" s="38" t="s">
        <v>67</v>
      </c>
      <c r="I20" s="32">
        <f>E121</f>
        <v>0</v>
      </c>
    </row>
    <row r="21" spans="1:9">
      <c r="A21" s="37">
        <f>'견적(估价)'!Q21*'견적(估价)'!E21</f>
        <v>0</v>
      </c>
      <c r="B21" s="37">
        <f>'견적(估价)'!R21*'견적(估价)'!E21</f>
        <v>0</v>
      </c>
      <c r="C21" s="37">
        <f>'견적(估价)'!T21*'견적(估价)'!E21</f>
        <v>0</v>
      </c>
      <c r="D21" s="37">
        <f t="shared" si="0"/>
        <v>0</v>
      </c>
      <c r="E21" s="37">
        <f>'견적(估价)'!S21*'견적(估价)'!E21</f>
        <v>0</v>
      </c>
    </row>
    <row r="22" spans="1:9">
      <c r="A22" s="37">
        <f>'견적(估价)'!Q22*'견적(估价)'!E22</f>
        <v>0</v>
      </c>
      <c r="B22" s="37">
        <f>'견적(估价)'!R22*'견적(估价)'!E22</f>
        <v>0</v>
      </c>
      <c r="C22" s="37">
        <f>'견적(估价)'!T22*'견적(估价)'!E22</f>
        <v>0</v>
      </c>
      <c r="D22" s="37">
        <f t="shared" si="0"/>
        <v>0</v>
      </c>
      <c r="E22" s="37">
        <f>'견적(估价)'!S22*'견적(估价)'!E22</f>
        <v>0</v>
      </c>
    </row>
    <row r="23" spans="1:9">
      <c r="A23" s="37">
        <f>'견적(估价)'!Q23*'견적(估价)'!E23</f>
        <v>0</v>
      </c>
      <c r="B23" s="37">
        <f>'견적(估价)'!R23*'견적(估价)'!E23</f>
        <v>0</v>
      </c>
      <c r="C23" s="37">
        <f>'견적(估价)'!T23*'견적(估价)'!E23</f>
        <v>0</v>
      </c>
      <c r="D23" s="37">
        <f t="shared" si="0"/>
        <v>0</v>
      </c>
      <c r="E23" s="37">
        <f>'견적(估价)'!S23*'견적(估价)'!E23</f>
        <v>0</v>
      </c>
    </row>
    <row r="24" spans="1:9">
      <c r="A24" s="37">
        <f>'견적(估价)'!Q24*'견적(估价)'!E24</f>
        <v>0</v>
      </c>
      <c r="B24" s="37">
        <f>'견적(估价)'!R24*'견적(估价)'!E24</f>
        <v>0</v>
      </c>
      <c r="C24" s="37">
        <f>'견적(估价)'!T24*'견적(估价)'!E24</f>
        <v>0</v>
      </c>
      <c r="D24" s="37">
        <f t="shared" si="0"/>
        <v>0</v>
      </c>
      <c r="E24" s="37">
        <f>'견적(估价)'!S24*'견적(估价)'!E24</f>
        <v>0</v>
      </c>
    </row>
    <row r="25" spans="1:9">
      <c r="A25" s="37">
        <f>'견적(估价)'!Q25*'견적(估价)'!E25</f>
        <v>0</v>
      </c>
      <c r="B25" s="37">
        <f>'견적(估价)'!R25*'견적(估价)'!E25</f>
        <v>0</v>
      </c>
      <c r="C25" s="37">
        <f>'견적(估价)'!T25*'견적(估价)'!E25</f>
        <v>0</v>
      </c>
      <c r="D25" s="37">
        <f t="shared" si="0"/>
        <v>0</v>
      </c>
      <c r="E25" s="37">
        <f>'견적(估价)'!S25*'견적(估价)'!E25</f>
        <v>0</v>
      </c>
    </row>
    <row r="26" spans="1:9">
      <c r="A26" s="37">
        <f>'견적(估价)'!Q26*'견적(估价)'!E26</f>
        <v>0</v>
      </c>
      <c r="B26" s="37">
        <f>'견적(估价)'!R26*'견적(估价)'!E26</f>
        <v>0</v>
      </c>
      <c r="C26" s="37">
        <f>'견적(估价)'!T26*'견적(估价)'!E26</f>
        <v>0</v>
      </c>
      <c r="D26" s="37">
        <f t="shared" si="0"/>
        <v>0</v>
      </c>
      <c r="E26" s="37">
        <f>'견적(估价)'!S26*'견적(估价)'!E26</f>
        <v>0</v>
      </c>
    </row>
    <row r="27" spans="1:9">
      <c r="A27" s="37">
        <f>'견적(估价)'!Q27*'견적(估价)'!E27</f>
        <v>0</v>
      </c>
      <c r="B27" s="37">
        <f>'견적(估价)'!R27*'견적(估价)'!E27</f>
        <v>0</v>
      </c>
      <c r="C27" s="37">
        <f>'견적(估价)'!T27*'견적(估价)'!E27</f>
        <v>0</v>
      </c>
      <c r="D27" s="37">
        <f t="shared" si="0"/>
        <v>0</v>
      </c>
      <c r="E27" s="37">
        <f>'견적(估价)'!S27*'견적(估价)'!E27</f>
        <v>0</v>
      </c>
    </row>
    <row r="28" spans="1:9">
      <c r="A28" s="37">
        <f>'견적(估价)'!Q28*'견적(估价)'!E28</f>
        <v>0</v>
      </c>
      <c r="B28" s="37">
        <f>'견적(估价)'!R28*'견적(估价)'!E28</f>
        <v>0</v>
      </c>
      <c r="C28" s="37">
        <f>'견적(估价)'!T28*'견적(估价)'!E28</f>
        <v>0</v>
      </c>
      <c r="D28" s="37">
        <f t="shared" si="0"/>
        <v>0</v>
      </c>
      <c r="E28" s="37">
        <f>'견적(估价)'!S28*'견적(估价)'!E28</f>
        <v>0</v>
      </c>
    </row>
    <row r="29" spans="1:9">
      <c r="A29" s="37">
        <f>'견적(估价)'!Q29*'견적(估价)'!E29</f>
        <v>0</v>
      </c>
      <c r="B29" s="37">
        <f>'견적(估价)'!R29*'견적(估价)'!E29</f>
        <v>0</v>
      </c>
      <c r="C29" s="37">
        <f>'견적(估价)'!T29*'견적(估价)'!E29</f>
        <v>0</v>
      </c>
      <c r="D29" s="37">
        <f t="shared" si="0"/>
        <v>0</v>
      </c>
      <c r="E29" s="37">
        <f>'견적(估价)'!S29*'견적(估价)'!E29</f>
        <v>0</v>
      </c>
    </row>
    <row r="30" spans="1:9">
      <c r="A30" s="37">
        <f>'견적(估价)'!Q30*'견적(估价)'!E30</f>
        <v>0</v>
      </c>
      <c r="B30" s="37">
        <f>'견적(估价)'!R30*'견적(估价)'!E30</f>
        <v>0</v>
      </c>
      <c r="C30" s="37">
        <f>'견적(估价)'!T30*'견적(估价)'!E30</f>
        <v>0</v>
      </c>
      <c r="D30" s="37">
        <f t="shared" si="0"/>
        <v>0</v>
      </c>
      <c r="E30" s="37">
        <f>'견적(估价)'!S30*'견적(估价)'!E30</f>
        <v>0</v>
      </c>
    </row>
    <row r="31" spans="1:9">
      <c r="A31" s="37">
        <f>'견적(估价)'!Q31*'견적(估价)'!E31</f>
        <v>0</v>
      </c>
      <c r="B31" s="37">
        <f>'견적(估价)'!R31*'견적(估价)'!E31</f>
        <v>0</v>
      </c>
      <c r="C31" s="37">
        <f>'견적(估价)'!T31*'견적(估价)'!E31</f>
        <v>0</v>
      </c>
      <c r="D31" s="37">
        <f t="shared" si="0"/>
        <v>0</v>
      </c>
      <c r="E31" s="37">
        <f>'견적(估价)'!S31*'견적(估价)'!E31</f>
        <v>0</v>
      </c>
    </row>
    <row r="32" spans="1:9">
      <c r="A32" s="37">
        <f>'견적(估价)'!Q32*'견적(估价)'!E32</f>
        <v>0</v>
      </c>
      <c r="B32" s="37">
        <f>'견적(估价)'!R32*'견적(估价)'!E32</f>
        <v>0</v>
      </c>
      <c r="C32" s="37">
        <f>'견적(估价)'!T32*'견적(估价)'!E32</f>
        <v>0</v>
      </c>
      <c r="D32" s="37">
        <f t="shared" si="0"/>
        <v>0</v>
      </c>
      <c r="E32" s="37">
        <f>'견적(估价)'!S32*'견적(估价)'!E32</f>
        <v>0</v>
      </c>
    </row>
    <row r="33" spans="1:5">
      <c r="A33" s="37">
        <f>'견적(估价)'!Q33*'견적(估价)'!E33</f>
        <v>0</v>
      </c>
      <c r="B33" s="37">
        <f>'견적(估价)'!R33*'견적(估价)'!E33</f>
        <v>0</v>
      </c>
      <c r="C33" s="37">
        <f>'견적(估价)'!T33*'견적(估价)'!E33</f>
        <v>0</v>
      </c>
      <c r="D33" s="37">
        <f t="shared" si="0"/>
        <v>0</v>
      </c>
      <c r="E33" s="37">
        <f>'견적(估价)'!S33*'견적(估价)'!E33</f>
        <v>0</v>
      </c>
    </row>
    <row r="34" spans="1:5">
      <c r="A34" s="37">
        <f>'견적(估价)'!Q34*'견적(估价)'!E34</f>
        <v>0</v>
      </c>
      <c r="B34" s="37">
        <f>'견적(估价)'!R34*'견적(估价)'!E34</f>
        <v>0</v>
      </c>
      <c r="C34" s="37">
        <f>'견적(估价)'!T34*'견적(估价)'!E34</f>
        <v>0</v>
      </c>
      <c r="D34" s="37">
        <f t="shared" si="0"/>
        <v>0</v>
      </c>
      <c r="E34" s="37">
        <f>'견적(估价)'!S34*'견적(估价)'!E34</f>
        <v>0</v>
      </c>
    </row>
    <row r="35" spans="1:5">
      <c r="A35" s="37">
        <f>'견적(估价)'!Q35*'견적(估价)'!E35</f>
        <v>0</v>
      </c>
      <c r="B35" s="37">
        <f>'견적(估价)'!R35*'견적(估价)'!E35</f>
        <v>0</v>
      </c>
      <c r="C35" s="37">
        <f>'견적(估价)'!T35*'견적(估价)'!E35</f>
        <v>0</v>
      </c>
      <c r="D35" s="37">
        <f t="shared" si="0"/>
        <v>0</v>
      </c>
      <c r="E35" s="37">
        <f>'견적(估价)'!S35*'견적(估价)'!E35</f>
        <v>0</v>
      </c>
    </row>
    <row r="36" spans="1:5">
      <c r="A36" s="37">
        <f>'견적(估价)'!Q36*'견적(估价)'!E36</f>
        <v>0</v>
      </c>
      <c r="B36" s="37">
        <f>'견적(估价)'!R36*'견적(估价)'!E36</f>
        <v>0</v>
      </c>
      <c r="C36" s="37">
        <f>'견적(估价)'!T36*'견적(估价)'!E36</f>
        <v>0</v>
      </c>
      <c r="D36" s="37">
        <f t="shared" si="0"/>
        <v>0</v>
      </c>
      <c r="E36" s="37">
        <f>'견적(估价)'!S36*'견적(估价)'!E36</f>
        <v>0</v>
      </c>
    </row>
    <row r="37" spans="1:5">
      <c r="A37" s="37">
        <f>'견적(估价)'!Q37*'견적(估价)'!E37</f>
        <v>0</v>
      </c>
      <c r="B37" s="37">
        <f>'견적(估价)'!R37*'견적(估价)'!E37</f>
        <v>0</v>
      </c>
      <c r="C37" s="37">
        <f>'견적(估价)'!T37*'견적(估价)'!E37</f>
        <v>0</v>
      </c>
      <c r="D37" s="37">
        <f t="shared" si="0"/>
        <v>0</v>
      </c>
      <c r="E37" s="37">
        <f>'견적(估价)'!S37*'견적(估价)'!E37</f>
        <v>0</v>
      </c>
    </row>
    <row r="38" spans="1:5">
      <c r="A38" s="37">
        <f>'견적(估价)'!Q38*'견적(估价)'!E38</f>
        <v>0</v>
      </c>
      <c r="B38" s="37">
        <f>'견적(估价)'!R38*'견적(估价)'!E38</f>
        <v>0</v>
      </c>
      <c r="C38" s="37">
        <f>'견적(估价)'!T38*'견적(估价)'!E38</f>
        <v>0</v>
      </c>
      <c r="D38" s="37">
        <f t="shared" si="0"/>
        <v>0</v>
      </c>
      <c r="E38" s="37">
        <f>'견적(估价)'!S38*'견적(估价)'!E38</f>
        <v>0</v>
      </c>
    </row>
    <row r="39" spans="1:5">
      <c r="A39" s="37">
        <f>'견적(估价)'!Q39*'견적(估价)'!E39</f>
        <v>0</v>
      </c>
      <c r="B39" s="37">
        <f>'견적(估价)'!R39*'견적(估价)'!E39</f>
        <v>0</v>
      </c>
      <c r="C39" s="37">
        <f>'견적(估价)'!T39*'견적(估价)'!E39</f>
        <v>0</v>
      </c>
      <c r="D39" s="37">
        <f t="shared" si="0"/>
        <v>0</v>
      </c>
      <c r="E39" s="37">
        <f>'견적(估价)'!S39*'견적(估价)'!E39</f>
        <v>0</v>
      </c>
    </row>
    <row r="40" spans="1:5">
      <c r="A40" s="37">
        <f>'견적(估价)'!Q40*'견적(估价)'!E40</f>
        <v>0</v>
      </c>
      <c r="B40" s="37">
        <f>'견적(估价)'!R40*'견적(估价)'!E40</f>
        <v>0</v>
      </c>
      <c r="C40" s="37">
        <f>'견적(估价)'!T40*'견적(估价)'!E40</f>
        <v>0</v>
      </c>
      <c r="D40" s="37">
        <f t="shared" si="0"/>
        <v>0</v>
      </c>
      <c r="E40" s="37">
        <f>'견적(估价)'!S40*'견적(估价)'!E40</f>
        <v>0</v>
      </c>
    </row>
    <row r="41" spans="1:5">
      <c r="A41" s="37">
        <f>'견적(估价)'!Q41*'견적(估价)'!E41</f>
        <v>0</v>
      </c>
      <c r="B41" s="37">
        <f>'견적(估价)'!R41*'견적(估价)'!E41</f>
        <v>0</v>
      </c>
      <c r="C41" s="37">
        <f>'견적(估价)'!T41*'견적(估价)'!E41</f>
        <v>0</v>
      </c>
      <c r="D41" s="37">
        <f t="shared" si="0"/>
        <v>0</v>
      </c>
      <c r="E41" s="37">
        <f>'견적(估价)'!S41*'견적(估价)'!E41</f>
        <v>0</v>
      </c>
    </row>
    <row r="42" spans="1:5">
      <c r="A42" s="37">
        <f>'견적(估价)'!Q42*'견적(估价)'!E42</f>
        <v>0</v>
      </c>
      <c r="B42" s="37">
        <f>'견적(估价)'!R42*'견적(估价)'!E42</f>
        <v>0</v>
      </c>
      <c r="C42" s="37">
        <f>'견적(估价)'!T42*'견적(估价)'!E42</f>
        <v>0</v>
      </c>
      <c r="D42" s="37">
        <f t="shared" si="0"/>
        <v>0</v>
      </c>
      <c r="E42" s="37">
        <f>'견적(估价)'!S42*'견적(估价)'!E42</f>
        <v>0</v>
      </c>
    </row>
    <row r="43" spans="1:5">
      <c r="A43" s="37">
        <f>'견적(估价)'!Q43*'견적(估价)'!E43</f>
        <v>0</v>
      </c>
      <c r="B43" s="37">
        <f>'견적(估价)'!R43*'견적(估价)'!E43</f>
        <v>0</v>
      </c>
      <c r="C43" s="37">
        <f>'견적(估价)'!T43*'견적(估价)'!E43</f>
        <v>0</v>
      </c>
      <c r="D43" s="37">
        <f t="shared" si="0"/>
        <v>0</v>
      </c>
      <c r="E43" s="37">
        <f>'견적(估价)'!S43*'견적(估价)'!E43</f>
        <v>0</v>
      </c>
    </row>
    <row r="44" spans="1:5">
      <c r="A44" s="37">
        <f>'견적(估价)'!Q44*'견적(估价)'!E44</f>
        <v>0</v>
      </c>
      <c r="B44" s="37">
        <f>'견적(估价)'!R44*'견적(估价)'!E44</f>
        <v>0</v>
      </c>
      <c r="C44" s="37">
        <f>'견적(估价)'!T44*'견적(估价)'!E44</f>
        <v>0</v>
      </c>
      <c r="D44" s="37">
        <f t="shared" ref="D44:D75" si="1">SUM(A44:C44)</f>
        <v>0</v>
      </c>
      <c r="E44" s="37">
        <f>'견적(估价)'!S44*'견적(估价)'!E44</f>
        <v>0</v>
      </c>
    </row>
    <row r="45" spans="1:5">
      <c r="A45" s="37">
        <f>'견적(估价)'!Q45*'견적(估价)'!E45</f>
        <v>0</v>
      </c>
      <c r="B45" s="37">
        <f>'견적(估价)'!R45*'견적(估价)'!E45</f>
        <v>0</v>
      </c>
      <c r="C45" s="37">
        <f>'견적(估价)'!T45*'견적(估价)'!E45</f>
        <v>0</v>
      </c>
      <c r="D45" s="37">
        <f t="shared" si="1"/>
        <v>0</v>
      </c>
      <c r="E45" s="37">
        <f>'견적(估价)'!S45*'견적(估价)'!E45</f>
        <v>0</v>
      </c>
    </row>
    <row r="46" spans="1:5">
      <c r="A46" s="37">
        <f>'견적(估价)'!Q46*'견적(估价)'!E46</f>
        <v>0</v>
      </c>
      <c r="B46" s="37">
        <f>'견적(估价)'!R46*'견적(估价)'!E46</f>
        <v>0</v>
      </c>
      <c r="C46" s="37">
        <f>'견적(估价)'!T46*'견적(估价)'!E46</f>
        <v>0</v>
      </c>
      <c r="D46" s="37">
        <f t="shared" si="1"/>
        <v>0</v>
      </c>
      <c r="E46" s="37">
        <f>'견적(估价)'!S46*'견적(估价)'!E46</f>
        <v>0</v>
      </c>
    </row>
    <row r="47" spans="1:5">
      <c r="A47" s="37">
        <f>'견적(估价)'!Q47*'견적(估价)'!E47</f>
        <v>0</v>
      </c>
      <c r="B47" s="37">
        <f>'견적(估价)'!R47*'견적(估价)'!E47</f>
        <v>0</v>
      </c>
      <c r="C47" s="37">
        <f>'견적(估价)'!T47*'견적(估价)'!E47</f>
        <v>0</v>
      </c>
      <c r="D47" s="37">
        <f t="shared" si="1"/>
        <v>0</v>
      </c>
      <c r="E47" s="37">
        <f>'견적(估价)'!S47*'견적(估价)'!E47</f>
        <v>0</v>
      </c>
    </row>
    <row r="48" spans="1:5">
      <c r="A48" s="37">
        <f>'견적(估价)'!Q48*'견적(估价)'!E48</f>
        <v>0</v>
      </c>
      <c r="B48" s="37">
        <f>'견적(估价)'!R48*'견적(估价)'!E48</f>
        <v>0</v>
      </c>
      <c r="C48" s="37">
        <f>'견적(估价)'!T48*'견적(估价)'!E48</f>
        <v>0</v>
      </c>
      <c r="D48" s="37">
        <f t="shared" si="1"/>
        <v>0</v>
      </c>
      <c r="E48" s="37">
        <f>'견적(估价)'!S48*'견적(估价)'!E48</f>
        <v>0</v>
      </c>
    </row>
    <row r="49" spans="1:5">
      <c r="A49" s="37">
        <f>'견적(估价)'!Q49*'견적(估价)'!E49</f>
        <v>0</v>
      </c>
      <c r="B49" s="37">
        <f>'견적(估价)'!R49*'견적(估价)'!E49</f>
        <v>0</v>
      </c>
      <c r="C49" s="37">
        <f>'견적(估价)'!T49*'견적(估价)'!E49</f>
        <v>0</v>
      </c>
      <c r="D49" s="37">
        <f t="shared" si="1"/>
        <v>0</v>
      </c>
      <c r="E49" s="37">
        <f>'견적(估价)'!S49*'견적(估价)'!E49</f>
        <v>0</v>
      </c>
    </row>
    <row r="50" spans="1:5">
      <c r="A50" s="37">
        <f>'견적(估价)'!Q50*'견적(估价)'!E50</f>
        <v>0</v>
      </c>
      <c r="B50" s="37">
        <f>'견적(估价)'!R50*'견적(估价)'!E50</f>
        <v>0</v>
      </c>
      <c r="C50" s="37">
        <f>'견적(估价)'!T50*'견적(估价)'!E50</f>
        <v>0</v>
      </c>
      <c r="D50" s="37">
        <f t="shared" si="1"/>
        <v>0</v>
      </c>
      <c r="E50" s="37">
        <f>'견적(估价)'!S50*'견적(估价)'!E50</f>
        <v>0</v>
      </c>
    </row>
    <row r="51" spans="1:5">
      <c r="A51" s="37">
        <f>'견적(估价)'!Q51*'견적(估价)'!E51</f>
        <v>0</v>
      </c>
      <c r="B51" s="37">
        <f>'견적(估价)'!R51*'견적(估价)'!E51</f>
        <v>0</v>
      </c>
      <c r="C51" s="37">
        <f>'견적(估价)'!T51*'견적(估价)'!E51</f>
        <v>0</v>
      </c>
      <c r="D51" s="37">
        <f t="shared" si="1"/>
        <v>0</v>
      </c>
      <c r="E51" s="37">
        <f>'견적(估价)'!S51*'견적(估价)'!E51</f>
        <v>0</v>
      </c>
    </row>
    <row r="52" spans="1:5">
      <c r="A52" s="37">
        <f>'견적(估价)'!Q52*'견적(估价)'!E52</f>
        <v>0</v>
      </c>
      <c r="B52" s="37">
        <f>'견적(估价)'!R52*'견적(估价)'!E52</f>
        <v>0</v>
      </c>
      <c r="C52" s="37">
        <f>'견적(估价)'!T52*'견적(估价)'!E52</f>
        <v>0</v>
      </c>
      <c r="D52" s="37">
        <f t="shared" si="1"/>
        <v>0</v>
      </c>
      <c r="E52" s="37">
        <f>'견적(估价)'!S52*'견적(估价)'!E52</f>
        <v>0</v>
      </c>
    </row>
    <row r="53" spans="1:5">
      <c r="A53" s="37">
        <f>'견적(估价)'!Q53*'견적(估价)'!E53</f>
        <v>0</v>
      </c>
      <c r="B53" s="37">
        <f>'견적(估价)'!R53*'견적(估价)'!E53</f>
        <v>0</v>
      </c>
      <c r="C53" s="37">
        <f>'견적(估价)'!T53*'견적(估价)'!E53</f>
        <v>0</v>
      </c>
      <c r="D53" s="37">
        <f t="shared" si="1"/>
        <v>0</v>
      </c>
      <c r="E53" s="37">
        <f>'견적(估价)'!S53*'견적(估价)'!E53</f>
        <v>0</v>
      </c>
    </row>
    <row r="54" spans="1:5">
      <c r="A54" s="37">
        <f>'견적(估价)'!Q54*'견적(估价)'!E54</f>
        <v>0</v>
      </c>
      <c r="B54" s="37">
        <f>'견적(估价)'!R54*'견적(估价)'!E54</f>
        <v>0</v>
      </c>
      <c r="C54" s="37">
        <f>'견적(估价)'!T54*'견적(估价)'!E54</f>
        <v>0</v>
      </c>
      <c r="D54" s="37">
        <f t="shared" si="1"/>
        <v>0</v>
      </c>
      <c r="E54" s="37">
        <f>'견적(估价)'!S54*'견적(估价)'!E54</f>
        <v>0</v>
      </c>
    </row>
    <row r="55" spans="1:5">
      <c r="A55" s="37">
        <f>'견적(估价)'!Q55*'견적(估价)'!E55</f>
        <v>0</v>
      </c>
      <c r="B55" s="37">
        <f>'견적(估价)'!R55*'견적(估价)'!E55</f>
        <v>0</v>
      </c>
      <c r="C55" s="37">
        <f>'견적(估价)'!T55*'견적(估价)'!E55</f>
        <v>0</v>
      </c>
      <c r="D55" s="37">
        <f t="shared" si="1"/>
        <v>0</v>
      </c>
      <c r="E55" s="37">
        <f>'견적(估价)'!S55*'견적(估价)'!E55</f>
        <v>0</v>
      </c>
    </row>
    <row r="56" spans="1:5">
      <c r="A56" s="37">
        <f>'견적(估价)'!Q56*'견적(估价)'!E56</f>
        <v>0</v>
      </c>
      <c r="B56" s="37">
        <f>'견적(估价)'!R56*'견적(估价)'!E56</f>
        <v>0</v>
      </c>
      <c r="C56" s="37">
        <f>'견적(估价)'!T56*'견적(估价)'!E56</f>
        <v>0</v>
      </c>
      <c r="D56" s="37">
        <f t="shared" si="1"/>
        <v>0</v>
      </c>
      <c r="E56" s="37">
        <f>'견적(估价)'!S56*'견적(估价)'!E56</f>
        <v>0</v>
      </c>
    </row>
    <row r="57" spans="1:5">
      <c r="A57" s="37">
        <f>'견적(估价)'!Q57*'견적(估价)'!E57</f>
        <v>0</v>
      </c>
      <c r="B57" s="37">
        <f>'견적(估价)'!R57*'견적(估价)'!E57</f>
        <v>0</v>
      </c>
      <c r="C57" s="37">
        <f>'견적(估价)'!T57*'견적(估价)'!E57</f>
        <v>0</v>
      </c>
      <c r="D57" s="37">
        <f t="shared" si="1"/>
        <v>0</v>
      </c>
      <c r="E57" s="37">
        <f>'견적(估价)'!S57*'견적(估价)'!E57</f>
        <v>0</v>
      </c>
    </row>
    <row r="58" spans="1:5">
      <c r="A58" s="37">
        <f>'견적(估价)'!Q58*'견적(估价)'!E58</f>
        <v>0</v>
      </c>
      <c r="B58" s="37">
        <f>'견적(估价)'!R58*'견적(估价)'!E58</f>
        <v>0</v>
      </c>
      <c r="C58" s="37">
        <f>'견적(估价)'!T58*'견적(估价)'!E58</f>
        <v>0</v>
      </c>
      <c r="D58" s="37">
        <f t="shared" si="1"/>
        <v>0</v>
      </c>
      <c r="E58" s="37">
        <f>'견적(估价)'!S58*'견적(估价)'!E58</f>
        <v>0</v>
      </c>
    </row>
    <row r="59" spans="1:5">
      <c r="A59" s="37">
        <f>'견적(估价)'!Q59*'견적(估价)'!E59</f>
        <v>0</v>
      </c>
      <c r="B59" s="37">
        <f>'견적(估价)'!R59*'견적(估价)'!E59</f>
        <v>0</v>
      </c>
      <c r="C59" s="37">
        <f>'견적(估价)'!T59*'견적(估价)'!E59</f>
        <v>0</v>
      </c>
      <c r="D59" s="37">
        <f t="shared" si="1"/>
        <v>0</v>
      </c>
      <c r="E59" s="37">
        <f>'견적(估价)'!S59*'견적(估价)'!E59</f>
        <v>0</v>
      </c>
    </row>
    <row r="60" spans="1:5">
      <c r="A60" s="37">
        <f>'견적(估价)'!Q60*'견적(估价)'!E60</f>
        <v>0</v>
      </c>
      <c r="B60" s="37">
        <f>'견적(估价)'!R60*'견적(估价)'!E60</f>
        <v>0</v>
      </c>
      <c r="C60" s="37">
        <f>'견적(估价)'!T60*'견적(估价)'!E60</f>
        <v>0</v>
      </c>
      <c r="D60" s="37">
        <f t="shared" si="1"/>
        <v>0</v>
      </c>
      <c r="E60" s="37">
        <f>'견적(估价)'!S60*'견적(估价)'!E60</f>
        <v>0</v>
      </c>
    </row>
    <row r="61" spans="1:5">
      <c r="A61" s="37">
        <f>'견적(估价)'!Q61*'견적(估价)'!E61</f>
        <v>0</v>
      </c>
      <c r="B61" s="37">
        <f>'견적(估价)'!R61*'견적(估价)'!E61</f>
        <v>0</v>
      </c>
      <c r="C61" s="37">
        <f>'견적(估价)'!T61*'견적(估价)'!E61</f>
        <v>0</v>
      </c>
      <c r="D61" s="37">
        <f t="shared" si="1"/>
        <v>0</v>
      </c>
      <c r="E61" s="37">
        <f>'견적(估价)'!S61*'견적(估价)'!E61</f>
        <v>0</v>
      </c>
    </row>
    <row r="62" spans="1:5">
      <c r="A62" s="37">
        <f>'견적(估价)'!Q62*'견적(估价)'!E62</f>
        <v>0</v>
      </c>
      <c r="B62" s="37">
        <f>'견적(估价)'!R62*'견적(估价)'!E62</f>
        <v>0</v>
      </c>
      <c r="C62" s="37">
        <f>'견적(估价)'!T62*'견적(估价)'!E62</f>
        <v>0</v>
      </c>
      <c r="D62" s="37">
        <f t="shared" si="1"/>
        <v>0</v>
      </c>
      <c r="E62" s="37">
        <f>'견적(估价)'!S62*'견적(估价)'!E62</f>
        <v>0</v>
      </c>
    </row>
    <row r="63" spans="1:5">
      <c r="A63" s="37">
        <f>'견적(估价)'!Q63*'견적(估价)'!E63</f>
        <v>0</v>
      </c>
      <c r="B63" s="37">
        <f>'견적(估价)'!R63*'견적(估价)'!E63</f>
        <v>0</v>
      </c>
      <c r="C63" s="37">
        <f>'견적(估价)'!T63*'견적(估价)'!E63</f>
        <v>0</v>
      </c>
      <c r="D63" s="37">
        <f t="shared" si="1"/>
        <v>0</v>
      </c>
      <c r="E63" s="37">
        <f>'견적(估价)'!S63*'견적(估价)'!E63</f>
        <v>0</v>
      </c>
    </row>
    <row r="64" spans="1:5">
      <c r="A64" s="37">
        <f>'견적(估价)'!Q64*'견적(估价)'!E64</f>
        <v>0</v>
      </c>
      <c r="B64" s="37">
        <f>'견적(估价)'!R64*'견적(估价)'!E64</f>
        <v>0</v>
      </c>
      <c r="C64" s="37">
        <f>'견적(估价)'!T64*'견적(估价)'!E64</f>
        <v>0</v>
      </c>
      <c r="D64" s="37">
        <f t="shared" si="1"/>
        <v>0</v>
      </c>
      <c r="E64" s="37">
        <f>'견적(估价)'!S64*'견적(估价)'!E64</f>
        <v>0</v>
      </c>
    </row>
    <row r="65" spans="1:5">
      <c r="A65" s="37">
        <f>'견적(估价)'!Q65*'견적(估价)'!E65</f>
        <v>0</v>
      </c>
      <c r="B65" s="37">
        <f>'견적(估价)'!R65*'견적(估价)'!E65</f>
        <v>0</v>
      </c>
      <c r="C65" s="37">
        <f>'견적(估价)'!T65*'견적(估价)'!E65</f>
        <v>0</v>
      </c>
      <c r="D65" s="37">
        <f t="shared" si="1"/>
        <v>0</v>
      </c>
      <c r="E65" s="37">
        <f>'견적(估价)'!S65*'견적(估价)'!E65</f>
        <v>0</v>
      </c>
    </row>
    <row r="66" spans="1:5">
      <c r="A66" s="37">
        <f>'견적(估价)'!Q66*'견적(估价)'!E66</f>
        <v>0</v>
      </c>
      <c r="B66" s="37">
        <f>'견적(估价)'!R66*'견적(估价)'!E66</f>
        <v>0</v>
      </c>
      <c r="C66" s="37">
        <f>'견적(估价)'!T66*'견적(估价)'!E66</f>
        <v>0</v>
      </c>
      <c r="D66" s="37">
        <f t="shared" si="1"/>
        <v>0</v>
      </c>
      <c r="E66" s="37">
        <f>'견적(估价)'!S66*'견적(估价)'!E66</f>
        <v>0</v>
      </c>
    </row>
    <row r="67" spans="1:5">
      <c r="A67" s="37">
        <f>'견적(估价)'!Q67*'견적(估价)'!E67</f>
        <v>0</v>
      </c>
      <c r="B67" s="37">
        <f>'견적(估价)'!R67*'견적(估价)'!E67</f>
        <v>0</v>
      </c>
      <c r="C67" s="37">
        <f>'견적(估价)'!T67*'견적(估价)'!E67</f>
        <v>0</v>
      </c>
      <c r="D67" s="37">
        <f t="shared" si="1"/>
        <v>0</v>
      </c>
      <c r="E67" s="37">
        <f>'견적(估价)'!S67*'견적(估价)'!E67</f>
        <v>0</v>
      </c>
    </row>
    <row r="68" spans="1:5">
      <c r="A68" s="37">
        <f>'견적(估价)'!Q68*'견적(估价)'!E68</f>
        <v>0</v>
      </c>
      <c r="B68" s="37">
        <f>'견적(估价)'!R68*'견적(估价)'!E68</f>
        <v>0</v>
      </c>
      <c r="C68" s="37">
        <f>'견적(估价)'!T68*'견적(估价)'!E68</f>
        <v>0</v>
      </c>
      <c r="D68" s="37">
        <f t="shared" si="1"/>
        <v>0</v>
      </c>
      <c r="E68" s="37">
        <f>'견적(估价)'!S68*'견적(估价)'!E68</f>
        <v>0</v>
      </c>
    </row>
    <row r="69" spans="1:5">
      <c r="A69" s="37">
        <f>'견적(估价)'!Q69*'견적(估价)'!E69</f>
        <v>0</v>
      </c>
      <c r="B69" s="37">
        <f>'견적(估价)'!R69*'견적(估价)'!E69</f>
        <v>0</v>
      </c>
      <c r="C69" s="37">
        <f>'견적(估价)'!T69*'견적(估价)'!E69</f>
        <v>0</v>
      </c>
      <c r="D69" s="37">
        <f t="shared" si="1"/>
        <v>0</v>
      </c>
      <c r="E69" s="37">
        <f>'견적(估价)'!S69*'견적(估价)'!E69</f>
        <v>0</v>
      </c>
    </row>
    <row r="70" spans="1:5">
      <c r="A70" s="37">
        <f>'견적(估价)'!Q70*'견적(估价)'!E70</f>
        <v>0</v>
      </c>
      <c r="B70" s="37">
        <f>'견적(估价)'!R70*'견적(估价)'!E70</f>
        <v>0</v>
      </c>
      <c r="C70" s="37">
        <f>'견적(估价)'!T70*'견적(估价)'!E70</f>
        <v>0</v>
      </c>
      <c r="D70" s="37">
        <f t="shared" si="1"/>
        <v>0</v>
      </c>
      <c r="E70" s="37">
        <f>'견적(估价)'!S70*'견적(估价)'!E70</f>
        <v>0</v>
      </c>
    </row>
    <row r="71" spans="1:5">
      <c r="A71" s="37">
        <f>'견적(估价)'!Q71*'견적(估价)'!E71</f>
        <v>0</v>
      </c>
      <c r="B71" s="37">
        <f>'견적(估价)'!R71*'견적(估价)'!E71</f>
        <v>0</v>
      </c>
      <c r="C71" s="37">
        <f>'견적(估价)'!T71*'견적(估价)'!E71</f>
        <v>0</v>
      </c>
      <c r="D71" s="37">
        <f t="shared" si="1"/>
        <v>0</v>
      </c>
      <c r="E71" s="37">
        <f>'견적(估价)'!S71*'견적(估价)'!E71</f>
        <v>0</v>
      </c>
    </row>
    <row r="72" spans="1:5">
      <c r="A72" s="37">
        <f>'견적(估价)'!Q72*'견적(估价)'!E72</f>
        <v>0</v>
      </c>
      <c r="B72" s="37">
        <f>'견적(估价)'!R72*'견적(估价)'!E72</f>
        <v>0</v>
      </c>
      <c r="C72" s="37">
        <f>'견적(估价)'!T72*'견적(估价)'!E72</f>
        <v>0</v>
      </c>
      <c r="D72" s="37">
        <f t="shared" si="1"/>
        <v>0</v>
      </c>
      <c r="E72" s="37">
        <f>'견적(估价)'!S72*'견적(估价)'!E72</f>
        <v>0</v>
      </c>
    </row>
    <row r="73" spans="1:5">
      <c r="A73" s="37">
        <f>'견적(估价)'!Q73*'견적(估价)'!E73</f>
        <v>0</v>
      </c>
      <c r="B73" s="37">
        <f>'견적(估价)'!R73*'견적(估价)'!E73</f>
        <v>0</v>
      </c>
      <c r="C73" s="37">
        <f>'견적(估价)'!T73*'견적(估价)'!E73</f>
        <v>0</v>
      </c>
      <c r="D73" s="37">
        <f t="shared" si="1"/>
        <v>0</v>
      </c>
      <c r="E73" s="37">
        <f>'견적(估价)'!S73*'견적(估价)'!E73</f>
        <v>0</v>
      </c>
    </row>
    <row r="74" spans="1:5">
      <c r="A74" s="37">
        <f>'견적(估价)'!Q74*'견적(估价)'!E74</f>
        <v>0</v>
      </c>
      <c r="B74" s="37">
        <f>'견적(估价)'!R74*'견적(估价)'!E74</f>
        <v>0</v>
      </c>
      <c r="C74" s="37">
        <f>'견적(估价)'!T74*'견적(估价)'!E74</f>
        <v>0</v>
      </c>
      <c r="D74" s="37">
        <f t="shared" si="1"/>
        <v>0</v>
      </c>
      <c r="E74" s="37">
        <f>'견적(估价)'!S74*'견적(估价)'!E74</f>
        <v>0</v>
      </c>
    </row>
    <row r="75" spans="1:5">
      <c r="A75" s="37">
        <f>'견적(估价)'!Q75*'견적(估价)'!E75</f>
        <v>0</v>
      </c>
      <c r="B75" s="37">
        <f>'견적(估价)'!R75*'견적(估价)'!E75</f>
        <v>0</v>
      </c>
      <c r="C75" s="37">
        <f>'견적(估价)'!T75*'견적(估价)'!E75</f>
        <v>0</v>
      </c>
      <c r="D75" s="37">
        <f t="shared" si="1"/>
        <v>0</v>
      </c>
      <c r="E75" s="37">
        <f>'견적(估价)'!S75*'견적(估价)'!E75</f>
        <v>0</v>
      </c>
    </row>
    <row r="76" spans="1:5">
      <c r="A76" s="37">
        <f>'견적(估价)'!Q76*'견적(估价)'!E76</f>
        <v>0</v>
      </c>
      <c r="B76" s="37">
        <f>'견적(估价)'!R76*'견적(估价)'!E76</f>
        <v>0</v>
      </c>
      <c r="C76" s="37">
        <f>'견적(估价)'!T76*'견적(估价)'!E76</f>
        <v>0</v>
      </c>
      <c r="D76" s="37">
        <f t="shared" ref="D76:D107" si="2">SUM(A76:C76)</f>
        <v>0</v>
      </c>
      <c r="E76" s="37">
        <f>'견적(估价)'!S76*'견적(估价)'!E76</f>
        <v>0</v>
      </c>
    </row>
    <row r="77" spans="1:5">
      <c r="A77" s="37">
        <f>'견적(估价)'!Q77*'견적(估价)'!E77</f>
        <v>0</v>
      </c>
      <c r="B77" s="37">
        <f>'견적(估价)'!R77*'견적(估价)'!E77</f>
        <v>0</v>
      </c>
      <c r="C77" s="37">
        <f>'견적(估价)'!T77*'견적(估价)'!E77</f>
        <v>0</v>
      </c>
      <c r="D77" s="37">
        <f t="shared" si="2"/>
        <v>0</v>
      </c>
      <c r="E77" s="37">
        <f>'견적(估价)'!S77*'견적(估价)'!E77</f>
        <v>0</v>
      </c>
    </row>
    <row r="78" spans="1:5">
      <c r="A78" s="37">
        <f>'견적(估价)'!Q78*'견적(估价)'!E78</f>
        <v>0</v>
      </c>
      <c r="B78" s="37">
        <f>'견적(估价)'!R78*'견적(估价)'!E78</f>
        <v>0</v>
      </c>
      <c r="C78" s="37">
        <f>'견적(估价)'!T78*'견적(估价)'!E78</f>
        <v>0</v>
      </c>
      <c r="D78" s="37">
        <f t="shared" si="2"/>
        <v>0</v>
      </c>
      <c r="E78" s="37">
        <f>'견적(估价)'!S78*'견적(估价)'!E78</f>
        <v>0</v>
      </c>
    </row>
    <row r="79" spans="1:5">
      <c r="A79" s="37">
        <f>'견적(估价)'!Q79*'견적(估价)'!E79</f>
        <v>0</v>
      </c>
      <c r="B79" s="37">
        <f>'견적(估价)'!R79*'견적(估价)'!E79</f>
        <v>0</v>
      </c>
      <c r="C79" s="37">
        <f>'견적(估价)'!T79*'견적(估价)'!E79</f>
        <v>0</v>
      </c>
      <c r="D79" s="37">
        <f t="shared" si="2"/>
        <v>0</v>
      </c>
      <c r="E79" s="37">
        <f>'견적(估价)'!S79*'견적(估价)'!E79</f>
        <v>0</v>
      </c>
    </row>
    <row r="80" spans="1:5">
      <c r="A80" s="37">
        <f>'견적(估价)'!Q80*'견적(估价)'!E80</f>
        <v>0</v>
      </c>
      <c r="B80" s="37">
        <f>'견적(估价)'!R80*'견적(估价)'!E80</f>
        <v>0</v>
      </c>
      <c r="C80" s="37">
        <f>'견적(估价)'!T80*'견적(估价)'!E80</f>
        <v>0</v>
      </c>
      <c r="D80" s="37">
        <f t="shared" si="2"/>
        <v>0</v>
      </c>
      <c r="E80" s="37">
        <f>'견적(估价)'!S80*'견적(估价)'!E80</f>
        <v>0</v>
      </c>
    </row>
    <row r="81" spans="1:5">
      <c r="A81" s="37">
        <f>'견적(估价)'!Q81*'견적(估价)'!E81</f>
        <v>0</v>
      </c>
      <c r="B81" s="37">
        <f>'견적(估价)'!R81*'견적(估价)'!E81</f>
        <v>0</v>
      </c>
      <c r="C81" s="37">
        <f>'견적(估价)'!T81*'견적(估价)'!E81</f>
        <v>0</v>
      </c>
      <c r="D81" s="37">
        <f t="shared" si="2"/>
        <v>0</v>
      </c>
      <c r="E81" s="37">
        <f>'견적(估价)'!S81*'견적(估价)'!E81</f>
        <v>0</v>
      </c>
    </row>
    <row r="82" spans="1:5">
      <c r="A82" s="37">
        <f>'견적(估价)'!Q82*'견적(估价)'!E82</f>
        <v>0</v>
      </c>
      <c r="B82" s="37">
        <f>'견적(估价)'!R82*'견적(估价)'!E82</f>
        <v>0</v>
      </c>
      <c r="C82" s="37">
        <f>'견적(估价)'!T82*'견적(估价)'!E82</f>
        <v>0</v>
      </c>
      <c r="D82" s="37">
        <f t="shared" si="2"/>
        <v>0</v>
      </c>
      <c r="E82" s="37">
        <f>'견적(估价)'!S82*'견적(估价)'!E82</f>
        <v>0</v>
      </c>
    </row>
    <row r="83" spans="1:5">
      <c r="A83" s="37">
        <f>'견적(估价)'!Q83*'견적(估价)'!E83</f>
        <v>0</v>
      </c>
      <c r="B83" s="37">
        <f>'견적(估价)'!R83*'견적(估价)'!E83</f>
        <v>0</v>
      </c>
      <c r="C83" s="37">
        <f>'견적(估价)'!T83*'견적(估价)'!E83</f>
        <v>0</v>
      </c>
      <c r="D83" s="37">
        <f t="shared" si="2"/>
        <v>0</v>
      </c>
      <c r="E83" s="37">
        <f>'견적(估价)'!S83*'견적(估价)'!E83</f>
        <v>0</v>
      </c>
    </row>
    <row r="84" spans="1:5">
      <c r="A84" s="37">
        <f>'견적(估价)'!Q84*'견적(估价)'!E84</f>
        <v>0</v>
      </c>
      <c r="B84" s="37">
        <f>'견적(估价)'!R84*'견적(估价)'!E84</f>
        <v>0</v>
      </c>
      <c r="C84" s="37">
        <f>'견적(估价)'!T84*'견적(估价)'!E84</f>
        <v>0</v>
      </c>
      <c r="D84" s="37">
        <f t="shared" si="2"/>
        <v>0</v>
      </c>
      <c r="E84" s="37">
        <f>'견적(估价)'!S84*'견적(估价)'!E84</f>
        <v>0</v>
      </c>
    </row>
    <row r="85" spans="1:5">
      <c r="A85" s="37">
        <f>'견적(估价)'!Q85*'견적(估价)'!E85</f>
        <v>0</v>
      </c>
      <c r="B85" s="37">
        <f>'견적(估价)'!R85*'견적(估价)'!E85</f>
        <v>0</v>
      </c>
      <c r="C85" s="37">
        <f>'견적(估价)'!T85*'견적(估价)'!E85</f>
        <v>0</v>
      </c>
      <c r="D85" s="37">
        <f t="shared" si="2"/>
        <v>0</v>
      </c>
      <c r="E85" s="37">
        <f>'견적(估价)'!S85*'견적(估价)'!E85</f>
        <v>0</v>
      </c>
    </row>
    <row r="86" spans="1:5">
      <c r="A86" s="37">
        <f>'견적(估价)'!Q86*'견적(估价)'!E86</f>
        <v>0</v>
      </c>
      <c r="B86" s="37">
        <f>'견적(估价)'!R86*'견적(估价)'!E86</f>
        <v>0</v>
      </c>
      <c r="C86" s="37">
        <f>'견적(估价)'!T86*'견적(估价)'!E86</f>
        <v>0</v>
      </c>
      <c r="D86" s="37">
        <f t="shared" si="2"/>
        <v>0</v>
      </c>
      <c r="E86" s="37">
        <f>'견적(估价)'!S86*'견적(估价)'!E86</f>
        <v>0</v>
      </c>
    </row>
    <row r="87" spans="1:5">
      <c r="A87" s="37">
        <f>'견적(估价)'!Q87*'견적(估价)'!E87</f>
        <v>0</v>
      </c>
      <c r="B87" s="37">
        <f>'견적(估价)'!R87*'견적(估价)'!E87</f>
        <v>0</v>
      </c>
      <c r="C87" s="37">
        <f>'견적(估价)'!T87*'견적(估价)'!E87</f>
        <v>0</v>
      </c>
      <c r="D87" s="37">
        <f t="shared" si="2"/>
        <v>0</v>
      </c>
      <c r="E87" s="37">
        <f>'견적(估价)'!S87*'견적(估价)'!E87</f>
        <v>0</v>
      </c>
    </row>
    <row r="88" spans="1:5">
      <c r="A88" s="37">
        <f>'견적(估价)'!Q88*'견적(估价)'!E88</f>
        <v>0</v>
      </c>
      <c r="B88" s="37">
        <f>'견적(估价)'!R88*'견적(估价)'!E88</f>
        <v>0</v>
      </c>
      <c r="C88" s="37">
        <f>'견적(估价)'!T88*'견적(估价)'!E88</f>
        <v>0</v>
      </c>
      <c r="D88" s="37">
        <f t="shared" si="2"/>
        <v>0</v>
      </c>
      <c r="E88" s="37">
        <f>'견적(估价)'!S88*'견적(估价)'!E88</f>
        <v>0</v>
      </c>
    </row>
    <row r="89" spans="1:5">
      <c r="A89" s="37">
        <f>'견적(估价)'!Q89*'견적(估价)'!E89</f>
        <v>0</v>
      </c>
      <c r="B89" s="37">
        <f>'견적(估价)'!R89*'견적(估价)'!E89</f>
        <v>0</v>
      </c>
      <c r="C89" s="37">
        <f>'견적(估价)'!T89*'견적(估价)'!E89</f>
        <v>0</v>
      </c>
      <c r="D89" s="37">
        <f t="shared" si="2"/>
        <v>0</v>
      </c>
      <c r="E89" s="37">
        <f>'견적(估价)'!S89*'견적(估价)'!E89</f>
        <v>0</v>
      </c>
    </row>
    <row r="90" spans="1:5">
      <c r="A90" s="37">
        <f>'견적(估价)'!Q90*'견적(估价)'!E90</f>
        <v>0</v>
      </c>
      <c r="B90" s="37">
        <f>'견적(估价)'!R90*'견적(估价)'!E90</f>
        <v>0</v>
      </c>
      <c r="C90" s="37">
        <f>'견적(估价)'!T90*'견적(估价)'!E90</f>
        <v>0</v>
      </c>
      <c r="D90" s="37">
        <f t="shared" si="2"/>
        <v>0</v>
      </c>
      <c r="E90" s="37">
        <f>'견적(估价)'!S90*'견적(估价)'!E90</f>
        <v>0</v>
      </c>
    </row>
    <row r="91" spans="1:5">
      <c r="A91" s="37">
        <f>'견적(估价)'!Q91*'견적(估价)'!E91</f>
        <v>0</v>
      </c>
      <c r="B91" s="37">
        <f>'견적(估价)'!R91*'견적(估价)'!E91</f>
        <v>0</v>
      </c>
      <c r="C91" s="37">
        <f>'견적(估价)'!T91*'견적(估价)'!E91</f>
        <v>0</v>
      </c>
      <c r="D91" s="37">
        <f t="shared" si="2"/>
        <v>0</v>
      </c>
      <c r="E91" s="37">
        <f>'견적(估价)'!S91*'견적(估价)'!E91</f>
        <v>0</v>
      </c>
    </row>
    <row r="92" spans="1:5">
      <c r="A92" s="37">
        <f>'견적(估价)'!Q92*'견적(估价)'!E92</f>
        <v>0</v>
      </c>
      <c r="B92" s="37">
        <f>'견적(估价)'!R92*'견적(估价)'!E92</f>
        <v>0</v>
      </c>
      <c r="C92" s="37">
        <f>'견적(估价)'!T92*'견적(估价)'!E92</f>
        <v>0</v>
      </c>
      <c r="D92" s="37">
        <f t="shared" si="2"/>
        <v>0</v>
      </c>
      <c r="E92" s="37">
        <f>'견적(估价)'!S92*'견적(估价)'!E92</f>
        <v>0</v>
      </c>
    </row>
    <row r="93" spans="1:5">
      <c r="A93" s="37">
        <f>'견적(估价)'!Q93*'견적(估价)'!E93</f>
        <v>0</v>
      </c>
      <c r="B93" s="37">
        <f>'견적(估价)'!R93*'견적(估价)'!E93</f>
        <v>0</v>
      </c>
      <c r="C93" s="37">
        <f>'견적(估价)'!T93*'견적(估价)'!E93</f>
        <v>0</v>
      </c>
      <c r="D93" s="37">
        <f t="shared" si="2"/>
        <v>0</v>
      </c>
      <c r="E93" s="37">
        <f>'견적(估价)'!S93*'견적(估价)'!E93</f>
        <v>0</v>
      </c>
    </row>
    <row r="94" spans="1:5">
      <c r="A94" s="37">
        <f>'견적(估价)'!Q94*'견적(估价)'!E94</f>
        <v>0</v>
      </c>
      <c r="B94" s="37">
        <f>'견적(估价)'!R94*'견적(估价)'!E94</f>
        <v>0</v>
      </c>
      <c r="C94" s="37">
        <f>'견적(估价)'!T94*'견적(估价)'!E94</f>
        <v>0</v>
      </c>
      <c r="D94" s="37">
        <f t="shared" si="2"/>
        <v>0</v>
      </c>
      <c r="E94" s="37">
        <f>'견적(估价)'!S94*'견적(估价)'!E94</f>
        <v>0</v>
      </c>
    </row>
    <row r="95" spans="1:5">
      <c r="A95" s="37">
        <f>'견적(估价)'!Q95*'견적(估价)'!E95</f>
        <v>0</v>
      </c>
      <c r="B95" s="37">
        <f>'견적(估价)'!R95*'견적(估价)'!E95</f>
        <v>0</v>
      </c>
      <c r="C95" s="37">
        <f>'견적(估价)'!T95*'견적(估价)'!E95</f>
        <v>0</v>
      </c>
      <c r="D95" s="37">
        <f t="shared" si="2"/>
        <v>0</v>
      </c>
      <c r="E95" s="37">
        <f>'견적(估价)'!S95*'견적(估价)'!E95</f>
        <v>0</v>
      </c>
    </row>
    <row r="96" spans="1:5">
      <c r="A96" s="37">
        <f>'견적(估价)'!Q96*'견적(估价)'!E96</f>
        <v>0</v>
      </c>
      <c r="B96" s="37">
        <f>'견적(估价)'!R96*'견적(估价)'!E96</f>
        <v>0</v>
      </c>
      <c r="C96" s="37">
        <f>'견적(估价)'!T96*'견적(估价)'!E96</f>
        <v>0</v>
      </c>
      <c r="D96" s="37">
        <f t="shared" si="2"/>
        <v>0</v>
      </c>
      <c r="E96" s="37">
        <f>'견적(估价)'!S96*'견적(估价)'!E96</f>
        <v>0</v>
      </c>
    </row>
    <row r="97" spans="1:5">
      <c r="A97" s="37">
        <f>'견적(估价)'!Q97*'견적(估价)'!E97</f>
        <v>0</v>
      </c>
      <c r="B97" s="37">
        <f>'견적(估价)'!R97*'견적(估价)'!E97</f>
        <v>0</v>
      </c>
      <c r="C97" s="37">
        <f>'견적(估价)'!T97*'견적(估价)'!E97</f>
        <v>0</v>
      </c>
      <c r="D97" s="37">
        <f t="shared" si="2"/>
        <v>0</v>
      </c>
      <c r="E97" s="37">
        <f>'견적(估价)'!S97*'견적(估价)'!E97</f>
        <v>0</v>
      </c>
    </row>
    <row r="98" spans="1:5">
      <c r="A98" s="37">
        <f>'견적(估价)'!Q98*'견적(估价)'!E98</f>
        <v>0</v>
      </c>
      <c r="B98" s="37">
        <f>'견적(估价)'!R98*'견적(估价)'!E98</f>
        <v>0</v>
      </c>
      <c r="C98" s="37">
        <f>'견적(估价)'!T98*'견적(估价)'!E98</f>
        <v>0</v>
      </c>
      <c r="D98" s="37">
        <f t="shared" si="2"/>
        <v>0</v>
      </c>
      <c r="E98" s="37">
        <f>'견적(估价)'!S98*'견적(估价)'!E98</f>
        <v>0</v>
      </c>
    </row>
    <row r="99" spans="1:5">
      <c r="A99" s="37">
        <f>'견적(估价)'!Q99*'견적(估价)'!E99</f>
        <v>0</v>
      </c>
      <c r="B99" s="37">
        <f>'견적(估价)'!R99*'견적(估价)'!E99</f>
        <v>0</v>
      </c>
      <c r="C99" s="37">
        <f>'견적(估价)'!T99*'견적(估价)'!E99</f>
        <v>0</v>
      </c>
      <c r="D99" s="37">
        <f t="shared" si="2"/>
        <v>0</v>
      </c>
      <c r="E99" s="37">
        <f>'견적(估价)'!S99*'견적(估价)'!E99</f>
        <v>0</v>
      </c>
    </row>
    <row r="100" spans="1:5">
      <c r="A100" s="37">
        <f>'견적(估价)'!Q100*'견적(估价)'!E100</f>
        <v>0</v>
      </c>
      <c r="B100" s="37">
        <f>'견적(估价)'!R100*'견적(估价)'!E100</f>
        <v>0</v>
      </c>
      <c r="C100" s="37">
        <f>'견적(估价)'!T100*'견적(估价)'!E100</f>
        <v>0</v>
      </c>
      <c r="D100" s="37">
        <f t="shared" si="2"/>
        <v>0</v>
      </c>
      <c r="E100" s="37">
        <f>'견적(估价)'!S100*'견적(估价)'!E100</f>
        <v>0</v>
      </c>
    </row>
    <row r="101" spans="1:5">
      <c r="A101" s="37">
        <f>'견적(估价)'!Q101*'견적(估价)'!E101</f>
        <v>0</v>
      </c>
      <c r="B101" s="37">
        <f>'견적(估价)'!R101*'견적(估价)'!E101</f>
        <v>0</v>
      </c>
      <c r="C101" s="37">
        <f>'견적(估价)'!T101*'견적(估价)'!E101</f>
        <v>0</v>
      </c>
      <c r="D101" s="37">
        <f t="shared" si="2"/>
        <v>0</v>
      </c>
      <c r="E101" s="37">
        <f>'견적(估价)'!S101*'견적(估价)'!E101</f>
        <v>0</v>
      </c>
    </row>
    <row r="102" spans="1:5">
      <c r="A102" s="37">
        <f>'견적(估价)'!Q102*'견적(估价)'!E102</f>
        <v>0</v>
      </c>
      <c r="B102" s="37">
        <f>'견적(估价)'!R102*'견적(估价)'!E102</f>
        <v>0</v>
      </c>
      <c r="C102" s="37">
        <f>'견적(估价)'!T102*'견적(估价)'!E102</f>
        <v>0</v>
      </c>
      <c r="D102" s="37">
        <f t="shared" si="2"/>
        <v>0</v>
      </c>
      <c r="E102" s="37">
        <f>'견적(估价)'!S102*'견적(估价)'!E102</f>
        <v>0</v>
      </c>
    </row>
    <row r="103" spans="1:5">
      <c r="A103" s="37">
        <f>'견적(估价)'!Q103*'견적(估价)'!E103</f>
        <v>0</v>
      </c>
      <c r="B103" s="37">
        <f>'견적(估价)'!R103*'견적(估价)'!E103</f>
        <v>0</v>
      </c>
      <c r="C103" s="37">
        <f>'견적(估价)'!T103*'견적(估价)'!E103</f>
        <v>0</v>
      </c>
      <c r="D103" s="37">
        <f t="shared" si="2"/>
        <v>0</v>
      </c>
      <c r="E103" s="37">
        <f>'견적(估价)'!S103*'견적(估价)'!E103</f>
        <v>0</v>
      </c>
    </row>
    <row r="104" spans="1:5">
      <c r="A104" s="37">
        <f>'견적(估价)'!Q104*'견적(估价)'!E104</f>
        <v>0</v>
      </c>
      <c r="B104" s="37">
        <f>'견적(估价)'!R104*'견적(估价)'!E104</f>
        <v>0</v>
      </c>
      <c r="C104" s="37">
        <f>'견적(估价)'!T104*'견적(估价)'!E104</f>
        <v>0</v>
      </c>
      <c r="D104" s="37">
        <f t="shared" si="2"/>
        <v>0</v>
      </c>
      <c r="E104" s="37">
        <f>'견적(估价)'!S104*'견적(估价)'!E104</f>
        <v>0</v>
      </c>
    </row>
    <row r="105" spans="1:5">
      <c r="A105" s="37">
        <f>'견적(估价)'!Q105*'견적(估价)'!E105</f>
        <v>0</v>
      </c>
      <c r="B105" s="37">
        <f>'견적(估价)'!R105*'견적(估价)'!E105</f>
        <v>0</v>
      </c>
      <c r="C105" s="37">
        <f>'견적(估价)'!T105*'견적(估价)'!E105</f>
        <v>0</v>
      </c>
      <c r="D105" s="37">
        <f t="shared" si="2"/>
        <v>0</v>
      </c>
      <c r="E105" s="37">
        <f>'견적(估价)'!S105*'견적(估价)'!E105</f>
        <v>0</v>
      </c>
    </row>
    <row r="106" spans="1:5">
      <c r="A106" s="37">
        <f>'견적(估价)'!Q106*'견적(估价)'!E106</f>
        <v>0</v>
      </c>
      <c r="B106" s="37">
        <f>'견적(估价)'!R106*'견적(估价)'!E106</f>
        <v>0</v>
      </c>
      <c r="C106" s="37">
        <f>'견적(估价)'!T106*'견적(估价)'!E106</f>
        <v>0</v>
      </c>
      <c r="D106" s="37">
        <f t="shared" si="2"/>
        <v>0</v>
      </c>
      <c r="E106" s="37">
        <f>'견적(估价)'!S106*'견적(估价)'!E106</f>
        <v>0</v>
      </c>
    </row>
    <row r="107" spans="1:5">
      <c r="A107" s="37">
        <f>'견적(估价)'!Q107*'견적(估价)'!E107</f>
        <v>0</v>
      </c>
      <c r="B107" s="37">
        <f>'견적(估价)'!R107*'견적(估价)'!E107</f>
        <v>0</v>
      </c>
      <c r="C107" s="37">
        <f>'견적(估价)'!T107*'견적(估价)'!E107</f>
        <v>0</v>
      </c>
      <c r="D107" s="37">
        <f t="shared" si="2"/>
        <v>0</v>
      </c>
      <c r="E107" s="37">
        <f>'견적(估价)'!S107*'견적(估价)'!E107</f>
        <v>0</v>
      </c>
    </row>
    <row r="108" spans="1:5">
      <c r="A108" s="37">
        <f>'견적(估价)'!Q108*'견적(估价)'!E108</f>
        <v>0</v>
      </c>
      <c r="B108" s="37">
        <f>'견적(估价)'!R108*'견적(估价)'!E108</f>
        <v>0</v>
      </c>
      <c r="C108" s="37">
        <f>'견적(估价)'!T108*'견적(估价)'!E108</f>
        <v>0</v>
      </c>
      <c r="D108" s="37">
        <f t="shared" ref="D108:D120" si="3">SUM(A108:C108)</f>
        <v>0</v>
      </c>
      <c r="E108" s="37">
        <f>'견적(估价)'!S108*'견적(估价)'!E108</f>
        <v>0</v>
      </c>
    </row>
    <row r="109" spans="1:5">
      <c r="A109" s="37">
        <f>'견적(估价)'!Q109*'견적(估价)'!E109</f>
        <v>0</v>
      </c>
      <c r="B109" s="37">
        <f>'견적(估价)'!R109*'견적(估价)'!E109</f>
        <v>0</v>
      </c>
      <c r="C109" s="37">
        <f>'견적(估价)'!T109*'견적(估价)'!E109</f>
        <v>0</v>
      </c>
      <c r="D109" s="37">
        <f t="shared" si="3"/>
        <v>0</v>
      </c>
      <c r="E109" s="37">
        <f>'견적(估价)'!S109*'견적(估价)'!E109</f>
        <v>0</v>
      </c>
    </row>
    <row r="110" spans="1:5">
      <c r="A110" s="37">
        <f>'견적(估价)'!Q110*'견적(估价)'!E110</f>
        <v>0</v>
      </c>
      <c r="B110" s="37">
        <f>'견적(估价)'!R110*'견적(估价)'!E110</f>
        <v>0</v>
      </c>
      <c r="C110" s="37">
        <f>'견적(估价)'!T110*'견적(估价)'!E110</f>
        <v>0</v>
      </c>
      <c r="D110" s="37">
        <f t="shared" si="3"/>
        <v>0</v>
      </c>
      <c r="E110" s="37">
        <f>'견적(估价)'!S110*'견적(估价)'!E110</f>
        <v>0</v>
      </c>
    </row>
    <row r="111" spans="1:5">
      <c r="A111" s="37">
        <f>'견적(估价)'!Q111*'견적(估价)'!E111</f>
        <v>0</v>
      </c>
      <c r="B111" s="37">
        <f>'견적(估价)'!R111*'견적(估价)'!E111</f>
        <v>0</v>
      </c>
      <c r="C111" s="37">
        <f>'견적(估价)'!T111*'견적(估价)'!E111</f>
        <v>0</v>
      </c>
      <c r="D111" s="37">
        <f t="shared" si="3"/>
        <v>0</v>
      </c>
      <c r="E111" s="37">
        <f>'견적(估价)'!S111*'견적(估价)'!E111</f>
        <v>0</v>
      </c>
    </row>
    <row r="112" spans="1:5">
      <c r="A112" s="37">
        <f>'견적(估价)'!Q112*'견적(估价)'!E112</f>
        <v>0</v>
      </c>
      <c r="B112" s="37">
        <f>'견적(估价)'!R112*'견적(估价)'!E112</f>
        <v>0</v>
      </c>
      <c r="C112" s="37">
        <f>'견적(估价)'!T112*'견적(估价)'!E112</f>
        <v>0</v>
      </c>
      <c r="D112" s="37">
        <f t="shared" si="3"/>
        <v>0</v>
      </c>
      <c r="E112" s="37">
        <f>'견적(估价)'!S112*'견적(估价)'!E112</f>
        <v>0</v>
      </c>
    </row>
    <row r="113" spans="1:5">
      <c r="A113" s="37">
        <f>'견적(估价)'!Q113*'견적(估价)'!E113</f>
        <v>0</v>
      </c>
      <c r="B113" s="37">
        <f>'견적(估价)'!R113*'견적(估价)'!E113</f>
        <v>0</v>
      </c>
      <c r="C113" s="37">
        <f>'견적(估价)'!T113*'견적(估价)'!E113</f>
        <v>0</v>
      </c>
      <c r="D113" s="37">
        <f t="shared" si="3"/>
        <v>0</v>
      </c>
      <c r="E113" s="37">
        <f>'견적(估价)'!S113*'견적(估价)'!E113</f>
        <v>0</v>
      </c>
    </row>
    <row r="114" spans="1:5">
      <c r="A114" s="37">
        <f>'견적(估价)'!Q114*'견적(估价)'!E114</f>
        <v>0</v>
      </c>
      <c r="B114" s="37">
        <f>'견적(估价)'!R114*'견적(估价)'!E114</f>
        <v>0</v>
      </c>
      <c r="C114" s="37">
        <f>'견적(估价)'!T114*'견적(估价)'!E114</f>
        <v>0</v>
      </c>
      <c r="D114" s="37">
        <f t="shared" si="3"/>
        <v>0</v>
      </c>
      <c r="E114" s="37">
        <f>'견적(估价)'!S114*'견적(估价)'!E114</f>
        <v>0</v>
      </c>
    </row>
    <row r="115" spans="1:5">
      <c r="A115" s="37">
        <f>'견적(估价)'!Q115*'견적(估价)'!E115</f>
        <v>0</v>
      </c>
      <c r="B115" s="37">
        <f>'견적(估价)'!R115*'견적(估价)'!E115</f>
        <v>0</v>
      </c>
      <c r="C115" s="37">
        <f>'견적(估价)'!T115*'견적(估价)'!E115</f>
        <v>0</v>
      </c>
      <c r="D115" s="37">
        <f t="shared" si="3"/>
        <v>0</v>
      </c>
      <c r="E115" s="37">
        <f>'견적(估价)'!S115*'견적(估价)'!E115</f>
        <v>0</v>
      </c>
    </row>
    <row r="116" spans="1:5">
      <c r="A116" s="37">
        <f>'견적(估价)'!Q116*'견적(估价)'!E116</f>
        <v>0</v>
      </c>
      <c r="B116" s="37">
        <f>'견적(估价)'!R116*'견적(估价)'!E116</f>
        <v>0</v>
      </c>
      <c r="C116" s="37">
        <f>'견적(估价)'!T116*'견적(估价)'!E116</f>
        <v>0</v>
      </c>
      <c r="D116" s="37">
        <f t="shared" si="3"/>
        <v>0</v>
      </c>
      <c r="E116" s="37">
        <f>'견적(估价)'!S116*'견적(估价)'!E116</f>
        <v>0</v>
      </c>
    </row>
    <row r="117" spans="1:5">
      <c r="A117" s="37">
        <f>'견적(估价)'!Q117*'견적(估价)'!E117</f>
        <v>0</v>
      </c>
      <c r="B117" s="37">
        <f>'견적(估价)'!R117*'견적(估价)'!E117</f>
        <v>0</v>
      </c>
      <c r="C117" s="37">
        <f>'견적(估价)'!T117*'견적(估价)'!E117</f>
        <v>0</v>
      </c>
      <c r="D117" s="37">
        <f t="shared" si="3"/>
        <v>0</v>
      </c>
      <c r="E117" s="37">
        <f>'견적(估价)'!S117*'견적(估价)'!E117</f>
        <v>0</v>
      </c>
    </row>
    <row r="118" spans="1:5">
      <c r="A118" s="37">
        <f>'견적(估价)'!Q118*'견적(估价)'!E118</f>
        <v>0</v>
      </c>
      <c r="B118" s="37">
        <f>'견적(估价)'!R118*'견적(估价)'!E118</f>
        <v>0</v>
      </c>
      <c r="C118" s="37">
        <f>'견적(估价)'!T118*'견적(估价)'!E118</f>
        <v>0</v>
      </c>
      <c r="D118" s="37">
        <f t="shared" si="3"/>
        <v>0</v>
      </c>
      <c r="E118" s="37">
        <f>'견적(估价)'!S118*'견적(估价)'!E118</f>
        <v>0</v>
      </c>
    </row>
    <row r="119" spans="1:5">
      <c r="A119" s="37">
        <f>'견적(估价)'!Q119*'견적(估价)'!E119</f>
        <v>0</v>
      </c>
      <c r="B119" s="37">
        <f>'견적(估价)'!R119*'견적(估价)'!E119</f>
        <v>0</v>
      </c>
      <c r="C119" s="37">
        <f>'견적(估价)'!T119*'견적(估价)'!E119</f>
        <v>0</v>
      </c>
      <c r="D119" s="37">
        <f t="shared" si="3"/>
        <v>0</v>
      </c>
      <c r="E119" s="37">
        <f>'견적(估价)'!S119*'견적(估价)'!E119</f>
        <v>0</v>
      </c>
    </row>
    <row r="120" spans="1:5">
      <c r="A120" s="37">
        <f>'견적(估价)'!Q120*'견적(估价)'!E120</f>
        <v>0</v>
      </c>
      <c r="B120" s="37">
        <f>'견적(估价)'!R120*'견적(估价)'!E120</f>
        <v>0</v>
      </c>
      <c r="C120" s="37">
        <f>'견적(估价)'!T120*'견적(估价)'!E120</f>
        <v>0</v>
      </c>
      <c r="D120" s="37">
        <f t="shared" si="3"/>
        <v>0</v>
      </c>
      <c r="E120" s="37">
        <f>'견적(估价)'!S120*'견적(估价)'!E120</f>
        <v>0</v>
      </c>
    </row>
    <row r="121" spans="1:5">
      <c r="A121" s="36">
        <f>SUM(A12:A120)</f>
        <v>0</v>
      </c>
      <c r="B121" s="36">
        <f>SUM(B12:B120)</f>
        <v>0</v>
      </c>
      <c r="C121" s="36">
        <f>SUM(C12:C120)</f>
        <v>0</v>
      </c>
      <c r="D121" s="36">
        <f>SUM(D12:D120)</f>
        <v>0</v>
      </c>
      <c r="E121" s="36">
        <f>SUM(E12:E120)</f>
        <v>0</v>
      </c>
    </row>
  </sheetData>
  <sheetProtection password="CECB" sheet="1"/>
  <mergeCells count="5">
    <mergeCell ref="A10:A11"/>
    <mergeCell ref="B10:B11"/>
    <mergeCell ref="C10:C11"/>
    <mergeCell ref="D10:D11"/>
    <mergeCell ref="E10:E11"/>
  </mergeCells>
  <phoneticPr fontId="1" type="noConversion"/>
  <pageMargins left="0.7" right="0.7" top="0.75" bottom="0.75" header="0.3" footer="0.3"/>
  <pageSetup paperSize="9" orientation="portrait" horizontalDpi="200" verticalDpi="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조사</vt:lpstr>
      <vt:lpstr>견적(估价)</vt:lpstr>
      <vt:lpstr>아이티이엠</vt:lpstr>
    </vt:vector>
  </TitlesOfParts>
  <Company>NEX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Digital NEX</dc:creator>
  <cp:lastModifiedBy>haena Wang</cp:lastModifiedBy>
  <dcterms:created xsi:type="dcterms:W3CDTF">2008-07-13T10:09:33Z</dcterms:created>
  <dcterms:modified xsi:type="dcterms:W3CDTF">2021-08-19T04:56:06Z</dcterms:modified>
</cp:coreProperties>
</file>